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eva_novotna_dzs_cz/Documents/Aktualizace dat na web - květen 2023/READY NA WEB/DATA/"/>
    </mc:Choice>
  </mc:AlternateContent>
  <xr:revisionPtr revIDLastSave="65" documentId="8_{AAB6CDE9-AD29-45DE-AC10-1BAC88B8596C}" xr6:coauthVersionLast="47" xr6:coauthVersionMax="47" xr10:uidLastSave="{3A352F71-C9C2-4603-8996-F9414AFA6FC5}"/>
  <bookViews>
    <workbookView xWindow="-120" yWindow="-120" windowWidth="29040" windowHeight="15840" tabRatio="769" xr2:uid="{00000000-000D-0000-FFFF-FFFF00000000}"/>
  </bookViews>
  <sheets>
    <sheet name="Obsah" sheetId="7" r:id="rId1"/>
    <sheet name="Tabulka 1" sheetId="16" r:id="rId2"/>
    <sheet name="Tabulka 2" sheetId="32" r:id="rId3"/>
    <sheet name="Tabulka 3" sheetId="17" r:id="rId4"/>
    <sheet name="Tabulka 4" sheetId="18" r:id="rId5"/>
    <sheet name="Tabulka 5" sheetId="19" r:id="rId6"/>
    <sheet name="Tabulka 6" sheetId="20" r:id="rId7"/>
    <sheet name="Tabulka 7" sheetId="33" r:id="rId8"/>
    <sheet name="Tabulka 8" sheetId="21" r:id="rId9"/>
    <sheet name="Tabulka 9" sheetId="22" r:id="rId10"/>
    <sheet name="Tabulka 10" sheetId="23" r:id="rId11"/>
    <sheet name="Tabulka 11" sheetId="24" r:id="rId12"/>
    <sheet name="Tabulka 12" sheetId="34" r:id="rId13"/>
    <sheet name="Tabulka 13" sheetId="25" r:id="rId14"/>
    <sheet name="Tabulka 14" sheetId="26" r:id="rId15"/>
    <sheet name="Tabulka 15" sheetId="27" r:id="rId16"/>
    <sheet name="Tabulka 16" sheetId="28" r:id="rId17"/>
    <sheet name="Tabulka 17" sheetId="35" r:id="rId18"/>
    <sheet name="Tabulka 18" sheetId="29" r:id="rId19"/>
    <sheet name="Tabulka 19" sheetId="30" r:id="rId20"/>
    <sheet name="Tabulka 20" sheetId="31" r:id="rId21"/>
    <sheet name="Tabulka 21" sheetId="36" r:id="rId22"/>
    <sheet name="Tabulka 22" sheetId="38" r:id="rId23"/>
    <sheet name="Tabulka 23" sheetId="40" r:id="rId24"/>
    <sheet name="Tabulka 24" sheetId="42" r:id="rId25"/>
    <sheet name="Tabulka 25" sheetId="44" r:id="rId26"/>
    <sheet name="Tabulka 26" sheetId="37" r:id="rId27"/>
    <sheet name="Tabulka 27" sheetId="39" r:id="rId28"/>
    <sheet name="Tabulka 28" sheetId="41" r:id="rId29"/>
    <sheet name="Tabulka 29" sheetId="43" r:id="rId30"/>
    <sheet name="Tabulka 30" sheetId="45" r:id="rId3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" i="45" l="1"/>
  <c r="F8" i="45"/>
  <c r="F9" i="45"/>
  <c r="F6" i="45"/>
  <c r="F7" i="44"/>
  <c r="F8" i="44"/>
  <c r="F9" i="44"/>
  <c r="F6" i="44"/>
  <c r="D7" i="43"/>
  <c r="D8" i="43"/>
  <c r="D9" i="43"/>
  <c r="D10" i="43"/>
  <c r="D11" i="43"/>
  <c r="D12" i="43"/>
  <c r="D13" i="43"/>
  <c r="D14" i="43"/>
  <c r="D15" i="43"/>
  <c r="D16" i="43"/>
  <c r="D6" i="43"/>
  <c r="F7" i="42"/>
  <c r="F8" i="42"/>
  <c r="F9" i="42"/>
  <c r="F10" i="42"/>
  <c r="F11" i="42"/>
  <c r="F12" i="42"/>
  <c r="F13" i="42"/>
  <c r="F14" i="42"/>
  <c r="F15" i="42"/>
  <c r="F16" i="42"/>
  <c r="F6" i="42"/>
  <c r="E7" i="42"/>
  <c r="E8" i="42"/>
  <c r="E9" i="42"/>
  <c r="E10" i="42"/>
  <c r="E11" i="42"/>
  <c r="E12" i="42"/>
  <c r="E13" i="42"/>
  <c r="E14" i="42"/>
  <c r="E15" i="42"/>
  <c r="E16" i="42"/>
  <c r="E6" i="42"/>
  <c r="D7" i="41"/>
  <c r="D8" i="41"/>
  <c r="D9" i="41"/>
  <c r="D10" i="41"/>
  <c r="D11" i="41"/>
  <c r="D12" i="4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35" i="41"/>
  <c r="D36" i="41"/>
  <c r="D37" i="41"/>
  <c r="D38" i="41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D91" i="41"/>
  <c r="D92" i="41"/>
  <c r="D6" i="41"/>
  <c r="F7" i="23" l="1"/>
  <c r="F8" i="23"/>
  <c r="F9" i="23"/>
  <c r="F6" i="23"/>
  <c r="C7" i="23"/>
  <c r="D7" i="23"/>
  <c r="E7" i="23"/>
  <c r="C8" i="23"/>
  <c r="E8" i="23"/>
  <c r="C9" i="23"/>
  <c r="D9" i="23"/>
  <c r="E9" i="23"/>
  <c r="D6" i="23"/>
  <c r="E6" i="23"/>
  <c r="C6" i="23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6" i="16"/>
  <c r="D7" i="16"/>
  <c r="E7" i="16"/>
  <c r="F7" i="16"/>
  <c r="D8" i="16"/>
  <c r="E8" i="16"/>
  <c r="F8" i="16"/>
  <c r="D9" i="16"/>
  <c r="E9" i="16"/>
  <c r="F9" i="16"/>
  <c r="D10" i="16"/>
  <c r="E10" i="16"/>
  <c r="F10" i="16"/>
  <c r="D11" i="16"/>
  <c r="E11" i="16"/>
  <c r="F11" i="16"/>
  <c r="D12" i="16"/>
  <c r="E12" i="16"/>
  <c r="F12" i="16"/>
  <c r="D13" i="16"/>
  <c r="E13" i="16"/>
  <c r="F13" i="16"/>
  <c r="D14" i="16"/>
  <c r="E14" i="16"/>
  <c r="F14" i="16"/>
  <c r="D15" i="16"/>
  <c r="E15" i="16"/>
  <c r="F15" i="16"/>
  <c r="D16" i="16"/>
  <c r="E16" i="16"/>
  <c r="F16" i="16"/>
  <c r="D17" i="16"/>
  <c r="E17" i="16"/>
  <c r="F17" i="16"/>
  <c r="D18" i="16"/>
  <c r="E18" i="16"/>
  <c r="F18" i="16"/>
  <c r="D19" i="16"/>
  <c r="E19" i="16"/>
  <c r="F19" i="16"/>
  <c r="D20" i="16"/>
  <c r="E20" i="16"/>
  <c r="F20" i="16"/>
  <c r="D21" i="16"/>
  <c r="E21" i="16"/>
  <c r="F21" i="16"/>
  <c r="D22" i="16"/>
  <c r="E22" i="16"/>
  <c r="F22" i="16"/>
  <c r="D23" i="16"/>
  <c r="E23" i="16"/>
  <c r="F23" i="16"/>
  <c r="D24" i="16"/>
  <c r="E24" i="16"/>
  <c r="F24" i="16"/>
  <c r="D25" i="16"/>
  <c r="E25" i="16"/>
  <c r="F25" i="16"/>
  <c r="D26" i="16"/>
  <c r="E26" i="16"/>
  <c r="F26" i="16"/>
  <c r="D27" i="16"/>
  <c r="E27" i="16"/>
  <c r="F27" i="16"/>
  <c r="D28" i="16"/>
  <c r="E28" i="16"/>
  <c r="F28" i="16"/>
  <c r="D29" i="16"/>
  <c r="E29" i="16"/>
  <c r="F29" i="16"/>
  <c r="D30" i="16"/>
  <c r="E30" i="16"/>
  <c r="F30" i="16"/>
  <c r="D31" i="16"/>
  <c r="E31" i="16"/>
  <c r="F31" i="16"/>
  <c r="D32" i="16"/>
  <c r="E32" i="16"/>
  <c r="F32" i="16"/>
  <c r="D33" i="16"/>
  <c r="E33" i="16"/>
  <c r="F33" i="16"/>
  <c r="D34" i="16"/>
  <c r="E34" i="16"/>
  <c r="F34" i="16"/>
  <c r="D35" i="16"/>
  <c r="E35" i="16"/>
  <c r="F35" i="16"/>
  <c r="D36" i="16"/>
  <c r="E36" i="16"/>
  <c r="F36" i="16"/>
  <c r="D37" i="16"/>
  <c r="E37" i="16"/>
  <c r="F37" i="16"/>
  <c r="D38" i="16"/>
  <c r="E38" i="16"/>
  <c r="F38" i="16"/>
  <c r="D39" i="16"/>
  <c r="E39" i="16"/>
  <c r="F39" i="16"/>
  <c r="E6" i="16"/>
  <c r="F6" i="16"/>
  <c r="D6" i="16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6" i="16"/>
  <c r="AA37" i="16"/>
  <c r="AA38" i="16"/>
  <c r="AA39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6" i="16"/>
  <c r="W37" i="16"/>
  <c r="W38" i="16"/>
  <c r="W39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6" i="16"/>
  <c r="S37" i="16"/>
  <c r="S38" i="16"/>
  <c r="S39" i="16"/>
  <c r="S6" i="16"/>
  <c r="W6" i="16"/>
  <c r="AA6" i="16"/>
  <c r="AE6" i="16"/>
  <c r="AI6" i="16"/>
</calcChain>
</file>

<file path=xl/sharedStrings.xml><?xml version="1.0" encoding="utf-8"?>
<sst xmlns="http://schemas.openxmlformats.org/spreadsheetml/2006/main" count="8177" uniqueCount="538">
  <si>
    <t>Erasmus+: výjezdy účastníků
ve vysokoškolském vzdělávání</t>
  </si>
  <si>
    <t>Obsah</t>
  </si>
  <si>
    <t>Tabulka 1</t>
  </si>
  <si>
    <t>Tabulka 9</t>
  </si>
  <si>
    <t>Tabulka 2</t>
  </si>
  <si>
    <t>Tabulka 10</t>
  </si>
  <si>
    <t>Tabulka 3</t>
  </si>
  <si>
    <t>Tabulka 11</t>
  </si>
  <si>
    <t>Tabulka 4</t>
  </si>
  <si>
    <t>Tabulka 12</t>
  </si>
  <si>
    <t>Tabulka 5</t>
  </si>
  <si>
    <t>Tabulka 13</t>
  </si>
  <si>
    <t>Tabulka 6</t>
  </si>
  <si>
    <t>Tabulka 14</t>
  </si>
  <si>
    <t>Tabulka 7</t>
  </si>
  <si>
    <t>Tabulka 15</t>
  </si>
  <si>
    <t>Tabulka 8</t>
  </si>
  <si>
    <t>Tabulka 16</t>
  </si>
  <si>
    <t>* členské státy EU, země EHP a kandidátské země</t>
  </si>
  <si>
    <t>** ostatní země světa</t>
  </si>
  <si>
    <t>Přijímající země</t>
  </si>
  <si>
    <t>Kód země</t>
  </si>
  <si>
    <t>Celkem</t>
  </si>
  <si>
    <t>Typ aktivity</t>
  </si>
  <si>
    <t>Zastoupení v %</t>
  </si>
  <si>
    <t>a</t>
  </si>
  <si>
    <t>Popisky řádků</t>
  </si>
  <si>
    <t>Studijní pobyty vysokoškolských studentů</t>
  </si>
  <si>
    <t>Praktické stáže vysokoškolských studentů</t>
  </si>
  <si>
    <t>Belgie</t>
  </si>
  <si>
    <t>BE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</si>
  <si>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</si>
  <si>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</si>
  <si>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</si>
  <si>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</si>
  <si>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</si>
  <si>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</si>
  <si>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</si>
  <si>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</si>
  <si>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</si>
  <si>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</si>
  <si>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</si>
  <si>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</si>
  <si>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</si>
  <si>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</si>
  <si>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</si>
  <si>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</si>
  <si>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</si>
  <si>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</si>
  <si>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</si>
  <si>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</si>
  <si>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Lichtenštejnsko</t>
  </si>
  <si>
    <t>LI</t>
  </si>
  <si>
    <t>-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</si>
  <si>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</si>
  <si>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</si>
  <si>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</si>
  <si>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</si>
  <si>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</si>
  <si>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</si>
  <si>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</si>
  <si>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</si>
  <si>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</si>
  <si>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</si>
  <si>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</si>
  <si>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</si>
  <si>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</si>
  <si>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</si>
  <si>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</si>
  <si>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</si>
  <si>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</si>
  <si>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</si>
  <si>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</si>
  <si>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</si>
  <si>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</si>
  <si>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</si>
  <si>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</si>
  <si>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</si>
  <si>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</si>
  <si>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</si>
  <si>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</si>
  <si>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</si>
  <si>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</si>
  <si>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</si>
  <si>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</si>
  <si>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</si>
  <si>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</si>
  <si>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</si>
  <si>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</si>
  <si>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</si>
  <si>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</si>
  <si>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</si>
  <si>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</si>
  <si>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</si>
  <si>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</si>
  <si>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</si>
  <si>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</si>
  <si>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vyjíždějících studentů dle přijímající programové země (KA103) za výzvy 2014–2020.</t>
  </si>
  <si>
    <t>Obor</t>
  </si>
  <si>
    <t>Pohlaví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</si>
  <si>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</si>
  <si>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</si>
  <si>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</si>
  <si>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</si>
  <si>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</si>
  <si>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</si>
  <si>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</si>
  <si>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</si>
  <si>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</si>
  <si>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</si>
  <si>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</si>
  <si>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</si>
  <si>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</si>
  <si>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</si>
  <si>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</si>
  <si>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</si>
  <si>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</si>
  <si>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</si>
  <si>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</si>
  <si>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</si>
  <si>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</si>
  <si>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</si>
  <si>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</si>
  <si>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</si>
  <si>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</si>
  <si>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</si>
  <si>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</si>
  <si>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</si>
  <si>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</si>
  <si>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Hygiena a ochrana zdraví při práci – obory d. n.</t>
  </si>
  <si>
    <t>Hygiena a ochrana zdraví při práci – obory j. n.</t>
  </si>
  <si>
    <t>Chemické inženýrství a technologie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</si>
  <si>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</si>
  <si>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</si>
  <si>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</si>
  <si>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</si>
  <si>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</si>
  <si>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</si>
  <si>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</si>
  <si>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</si>
  <si>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</si>
  <si>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</si>
  <si>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</si>
  <si>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</si>
  <si>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</si>
  <si>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</si>
  <si>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</si>
  <si>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</si>
  <si>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</si>
  <si>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</si>
  <si>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</si>
  <si>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</si>
  <si>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</si>
  <si>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</si>
  <si>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</si>
  <si>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</si>
  <si>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</si>
  <si>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</si>
  <si>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</si>
  <si>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</si>
  <si>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</si>
  <si>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</si>
  <si>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</si>
  <si>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</si>
  <si>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</si>
  <si>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</si>
  <si>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</si>
  <si>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</si>
  <si>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</si>
  <si>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</si>
  <si>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</si>
  <si>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</si>
  <si>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</si>
  <si>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</si>
  <si>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</si>
  <si>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</si>
  <si>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</si>
  <si>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</si>
  <si>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</si>
  <si>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</si>
  <si>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</si>
  <si>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</si>
  <si>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</si>
  <si>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</si>
  <si>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</si>
  <si>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</si>
  <si>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</si>
  <si>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</si>
  <si>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</si>
  <si>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</si>
  <si>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</t>
  </si>
  <si>
    <t>Přírodní vědy, matematika a statistika – obory j. n.</t>
  </si>
  <si>
    <t>Psychologie</t>
  </si>
  <si>
    <t>Rostlinná a živočišná výroba</t>
  </si>
  <si>
    <t>Rybářství</t>
  </si>
  <si>
    <t>Rybářství – obory j. n.</t>
  </si>
  <si>
    <t>Sekretářské a kancelářské práce</t>
  </si>
  <si>
    <t>Služby</t>
  </si>
  <si>
    <t>Služby pro domácnost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</si>
  <si>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</si>
  <si>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</si>
  <si>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</si>
  <si>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</si>
  <si>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</si>
  <si>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</si>
  <si>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</si>
  <si>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</si>
  <si>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</si>
  <si>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Společenské vědy, žurnalistika a informační vědy</t>
  </si>
  <si>
    <t>Sporty</t>
  </si>
  <si>
    <t>Statistika</t>
  </si>
  <si>
    <t>Stavebnictví a stavební inženýrství</t>
  </si>
  <si>
    <t>Stomatologie</t>
  </si>
  <si>
    <t>Technika, výroba a stavebnictví</t>
  </si>
  <si>
    <t>Technika, výroba a stavebnictví – obory j. n.</t>
  </si>
  <si>
    <t>Technologie ochrany životního prostředí</t>
  </si>
  <si>
    <t>Terapie a rehabilitace</t>
  </si>
  <si>
    <t>Těžba a dobývání</t>
  </si>
  <si>
    <t>Účetnictví a daně</t>
  </si>
  <si>
    <t>Umělecká řemesla</t>
  </si>
  <si>
    <t>Umění</t>
  </si>
  <si>
    <t>Umění – obory d. n.</t>
  </si>
  <si>
    <t>Umění – obory j. n.</t>
  </si>
  <si>
    <t>Umění a humanitní vědy</t>
  </si>
  <si>
    <t>Vědy o neživé přírodě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</si>
  <si>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</si>
  <si>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</si>
  <si>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</si>
  <si>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</si>
  <si>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</si>
  <si>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Veterinářství</t>
  </si>
  <si>
    <t>Veterinářství – obory j. n.</t>
  </si>
  <si>
    <t>Vojsko a obrana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</si>
  <si>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</si>
  <si>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</si>
  <si>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</si>
  <si>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</si>
  <si>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</si>
  <si>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</si>
  <si>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</si>
  <si>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</si>
  <si>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</si>
  <si>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</si>
  <si>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</si>
  <si>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</si>
  <si>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</si>
  <si>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</si>
  <si>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</si>
  <si>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</si>
  <si>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</si>
  <si>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</si>
  <si>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</si>
  <si>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</si>
  <si>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</si>
  <si>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</si>
  <si>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</si>
  <si>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</si>
  <si>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>Žurnalistika a informační vědy</t>
  </si>
  <si>
    <t>Žurnalistika a informační vědy – obory d. n.</t>
  </si>
  <si>
    <t>Žurnalistika a informační vědy – obory j. n.</t>
  </si>
  <si>
    <t>Žurnalistika a zpravodajství</t>
  </si>
  <si>
    <t>Ženy</t>
  </si>
  <si>
    <t>Muži</t>
  </si>
  <si>
    <t>Výukové pobyty vysokoškolských zaměstnanců</t>
  </si>
  <si>
    <t>Školení vysokoškolských zaměstnanců</t>
  </si>
  <si>
    <t>Interdisciplinární programy a kvalifikace zahrnující služby</t>
  </si>
  <si>
    <t>Služby pro osobní potřebu – obory d. n.</t>
  </si>
  <si>
    <t>Albánie</t>
  </si>
  <si>
    <t>AL</t>
  </si>
  <si>
    <t>Argentina</t>
  </si>
  <si>
    <t>AR</t>
  </si>
  <si>
    <t>Arménie</t>
  </si>
  <si>
    <t>AM</t>
  </si>
  <si>
    <t>Austrálie</t>
  </si>
  <si>
    <t>AU</t>
  </si>
  <si>
    <t>Ázerbajdžán</t>
  </si>
  <si>
    <t>AZ</t>
  </si>
  <si>
    <t>Bělorusko</t>
  </si>
  <si>
    <t>BY</t>
  </si>
  <si>
    <t>Bhútánské království</t>
  </si>
  <si>
    <t>BT</t>
  </si>
  <si>
    <t>Bolívie</t>
  </si>
  <si>
    <t>BO</t>
  </si>
  <si>
    <t>Bosna-Hercegovina</t>
  </si>
  <si>
    <t>BA</t>
  </si>
  <si>
    <t>Brazílie</t>
  </si>
  <si>
    <t>BR</t>
  </si>
  <si>
    <t>Černá Hora</t>
  </si>
  <si>
    <t>ME</t>
  </si>
  <si>
    <t>ČLR</t>
  </si>
  <si>
    <t>CN</t>
  </si>
  <si>
    <t>Dominikánská republika</t>
  </si>
  <si>
    <t>DO</t>
  </si>
  <si>
    <t>Egypt</t>
  </si>
  <si>
    <t>EG</t>
  </si>
  <si>
    <t>Ekvádor</t>
  </si>
  <si>
    <t>EC</t>
  </si>
  <si>
    <t>Etiopie</t>
  </si>
  <si>
    <t>ET</t>
  </si>
  <si>
    <t>Fidži</t>
  </si>
  <si>
    <t>FJ</t>
  </si>
  <si>
    <t>Filipíny</t>
  </si>
  <si>
    <t>PH</t>
  </si>
  <si>
    <t>Ghana</t>
  </si>
  <si>
    <t>GH</t>
  </si>
  <si>
    <t>Gruzie</t>
  </si>
  <si>
    <t>GE</t>
  </si>
  <si>
    <t>Chile</t>
  </si>
  <si>
    <t>CL</t>
  </si>
  <si>
    <t>Indie</t>
  </si>
  <si>
    <t>IN</t>
  </si>
  <si>
    <t>Indonésie</t>
  </si>
  <si>
    <t>ID</t>
  </si>
  <si>
    <t>Irán</t>
  </si>
  <si>
    <t>IR</t>
  </si>
  <si>
    <t>Izrael</t>
  </si>
  <si>
    <t>IL</t>
  </si>
  <si>
    <t>Japonsko</t>
  </si>
  <si>
    <t>JP</t>
  </si>
  <si>
    <t>Jihoafrická republika</t>
  </si>
  <si>
    <t>ZA</t>
  </si>
  <si>
    <t>Jižní Korea</t>
  </si>
  <si>
    <t>KR</t>
  </si>
  <si>
    <t>Jordánsko</t>
  </si>
  <si>
    <t>JO</t>
  </si>
  <si>
    <t>Kanada</t>
  </si>
  <si>
    <t>CA</t>
  </si>
  <si>
    <t>Kapverdy</t>
  </si>
  <si>
    <t>CV</t>
  </si>
  <si>
    <t>Kazachstán</t>
  </si>
  <si>
    <t>KZ</t>
  </si>
  <si>
    <t>Keňa</t>
  </si>
  <si>
    <t>KE</t>
  </si>
  <si>
    <t>Kolumbie</t>
  </si>
  <si>
    <t>CO</t>
  </si>
  <si>
    <t>Kosovská republika</t>
  </si>
  <si>
    <t>XK</t>
  </si>
  <si>
    <t>Malajsie</t>
  </si>
  <si>
    <t>MY</t>
  </si>
  <si>
    <t>Maroko</t>
  </si>
  <si>
    <t>MA</t>
  </si>
  <si>
    <t>Mexiko</t>
  </si>
  <si>
    <t>MX</t>
  </si>
  <si>
    <t>Moldavsko</t>
  </si>
  <si>
    <t>MD</t>
  </si>
  <si>
    <t>Namíbie</t>
  </si>
  <si>
    <t>NA</t>
  </si>
  <si>
    <t>Nigérie</t>
  </si>
  <si>
    <t>NG</t>
  </si>
  <si>
    <t>Nikaragua</t>
  </si>
  <si>
    <t>NI</t>
  </si>
  <si>
    <t>Peru</t>
  </si>
  <si>
    <t>PE</t>
  </si>
  <si>
    <t>Rusko</t>
  </si>
  <si>
    <t>RU</t>
  </si>
  <si>
    <t>Senegal</t>
  </si>
  <si>
    <t>SN</t>
  </si>
  <si>
    <t>Srí Lanka</t>
  </si>
  <si>
    <t>LK</t>
  </si>
  <si>
    <t>Thajsko</t>
  </si>
  <si>
    <t>TH</t>
  </si>
  <si>
    <t>Tchaj-wan</t>
  </si>
  <si>
    <t>TW</t>
  </si>
  <si>
    <t>Ukrajina</t>
  </si>
  <si>
    <t>UA</t>
  </si>
  <si>
    <t>USA</t>
  </si>
  <si>
    <t>US</t>
  </si>
  <si>
    <t>Uzbekistán</t>
  </si>
  <si>
    <t>UZ</t>
  </si>
  <si>
    <t>Vietnam</t>
  </si>
  <si>
    <t>VN</t>
  </si>
  <si>
    <t>Zambie</t>
  </si>
  <si>
    <t>ZM</t>
  </si>
  <si>
    <t>Celkový součet</t>
  </si>
  <si>
    <t>Alžírsko</t>
  </si>
  <si>
    <t>DZ</t>
  </si>
  <si>
    <t>Irák</t>
  </si>
  <si>
    <t>IQ</t>
  </si>
  <si>
    <t>Kambodža</t>
  </si>
  <si>
    <t>KH</t>
  </si>
  <si>
    <t>Kostarika</t>
  </si>
  <si>
    <t>CR</t>
  </si>
  <si>
    <t>Kuba</t>
  </si>
  <si>
    <t>CU</t>
  </si>
  <si>
    <t>Kyrgyzstán</t>
  </si>
  <si>
    <t>KG</t>
  </si>
  <si>
    <t>Libanon</t>
  </si>
  <si>
    <t>LB</t>
  </si>
  <si>
    <t>Mongolsko</t>
  </si>
  <si>
    <t>MN</t>
  </si>
  <si>
    <t>Papua-Nová Guinea</t>
  </si>
  <si>
    <t>PG</t>
  </si>
  <si>
    <t>Salvador</t>
  </si>
  <si>
    <t>SV</t>
  </si>
  <si>
    <t>Sýrie</t>
  </si>
  <si>
    <t>SY</t>
  </si>
  <si>
    <t>Tádžikistán</t>
  </si>
  <si>
    <t>TJ</t>
  </si>
  <si>
    <t>Tunisko</t>
  </si>
  <si>
    <t>TN</t>
  </si>
  <si>
    <t>Porovnání počtu vyjíždějících studentů dle přijímající země za výzvy 2014–2020.</t>
  </si>
  <si>
    <t>Porovnání počtu vyjíždějících studentů dle oboru za výzvy 2014–2020.</t>
  </si>
  <si>
    <t>Porovnání počtu vyjíždějících studentů dle oboru za výzvy 2014–2020. (kategorizováno)</t>
  </si>
  <si>
    <t>Porovnání počtu vyjíždějících studentů dle pohlaví za výzvy 2014–2020.</t>
  </si>
  <si>
    <t>Porovnání počtu vyjíždějících zaměstnanců dle přijímající země za výzvy 2014–2020.</t>
  </si>
  <si>
    <t>Porovnání počtu vyjíždějících zaměstnanců dle oboru za výzvy 2014–2020.</t>
  </si>
  <si>
    <t>Porovnání počtu vyjíždějících zaměstnanců dle oboru za výzvy 2014–2020. (kategorizováno)</t>
  </si>
  <si>
    <t>Porovnání počtu vyjíždějících zaměstnanců dle pohlaví za výzvy 2014–2020.</t>
  </si>
  <si>
    <t>X</t>
  </si>
  <si>
    <t>Výjezdy do programových zemí 2014 - 2020 (KA103)*</t>
  </si>
  <si>
    <t>Výjezdy do partnerských zemí 2014 - 2020 (KA107)**</t>
  </si>
  <si>
    <t>* pouze pro výukové pobyty</t>
  </si>
  <si>
    <t>Typ aktivity*</t>
  </si>
  <si>
    <t>Kraj</t>
  </si>
  <si>
    <t>Hlavní město Praha</t>
  </si>
  <si>
    <t>Tab. 2. Porovnání počtu studentů vyjíždějících do programových zemí (KA103) dle vysílajícího kraje za výzvy 2014–2020.</t>
  </si>
  <si>
    <t>Tab. 4. Porovnání počtu studentů vyjíždějících do programových zemí (KA103) dle oboru za výzvy 2014–2020 (kategorizováno).</t>
  </si>
  <si>
    <t>Tab. 5. Porovnání počtu studentů vyjíždějících do programových zemí (KA103) dle pohlaví za výzvy 2014–2020.</t>
  </si>
  <si>
    <t>Nepál</t>
  </si>
  <si>
    <t>Papua Nová Guinea</t>
  </si>
  <si>
    <t>Súdán</t>
  </si>
  <si>
    <t>Trinidad a Tobago</t>
  </si>
  <si>
    <t>NP</t>
  </si>
  <si>
    <t>SD</t>
  </si>
  <si>
    <t>TT</t>
  </si>
  <si>
    <t>Kamerun</t>
  </si>
  <si>
    <t>Madagaskar</t>
  </si>
  <si>
    <t>Tanzánie</t>
  </si>
  <si>
    <t>Uganda</t>
  </si>
  <si>
    <t>Uruguay</t>
  </si>
  <si>
    <t>CM</t>
  </si>
  <si>
    <t>MG</t>
  </si>
  <si>
    <t>TZ</t>
  </si>
  <si>
    <t>UG</t>
  </si>
  <si>
    <t>UY</t>
  </si>
  <si>
    <t>Bulhrasko</t>
  </si>
  <si>
    <t>Nizozemsko</t>
  </si>
  <si>
    <t>Švýcarsko</t>
  </si>
  <si>
    <t>CH</t>
  </si>
  <si>
    <t>* v novém programovém období došlo k sloučení programových i pratnerských zemí</t>
  </si>
  <si>
    <t>POČET VÝJEZDŮ VYSOKOŠKOLSKÝCH STUDENTŮ DLE VYSÍLAJÍCÍHO KRAJE A TYPU AKTIVITY* (KA131): VÝZVA 2021</t>
  </si>
  <si>
    <t>POČET VÝJEZDŮ VYSOKOŠKOLSKÝCH STUDENTŮ DLE PŘIJÍMAJÍCÍ ZEMĚ A TYPU AKTIVITY* (KA131): VÝZVA 2021</t>
  </si>
  <si>
    <t>POČET VÝJEZDŮ VYSOKOŠKOLSKÝCH ZAMĚSTNANCŮ DLE PŘIJÍMAJÍCÍ ZEMĚ A TYPU AKTIVITY* (KA131): VÝZVA 2021</t>
  </si>
  <si>
    <t>POČET VÝJEZDŮ VYSOKOŠKOLSKÝCH STUDENTŮ DLE OBORU A TYPU AKTIVITY* (KA131): VÝZVA 2021</t>
  </si>
  <si>
    <t>POČET VÝJEZDŮ VYSOKOŠKOLSKÝCH ZAMĚSTNANCŮ DLE VYSÍLAJÍCÍHO KRAJE A TYPU AKTIVITY* (KA131): VÝZVA 2021</t>
  </si>
  <si>
    <t>POČET VÝJEZDŮ VYSOKOŠKOLSKÝCH ZAMĚSTNANCŮ DLE OBORU A TYPU AKTIVITY* (KA131): VÝZVA 2021</t>
  </si>
  <si>
    <t>** pouze pro výukové pobyty</t>
  </si>
  <si>
    <t>POČET VÝJEZDŮ VYSOKOŠKOLSKÝCH STUDENTŮ DLE OBORU A TYPU AKTIVITY* (KA131): VÝZVA 2021 (KATEGORIZOVÁNO)</t>
  </si>
  <si>
    <t>POČET VÝJEZDŮ VYSOKOŠKOLSKÝCH ZAMĚSTNANCŮ DLE OBORU A TYPU AKTIVITY* (KA131): VÝZVA 2021 (KATEGORIZOVÁNO)</t>
  </si>
  <si>
    <t>POČET VÝJEZDŮ VYSOKOŠKOLSKÝCH STUDENTŮ DLE POHLAVÍ A TYPU AKTIVITY* (KA131): VÝZVA 2021</t>
  </si>
  <si>
    <t>POČET VÝJEZDŮ VYSOKOŠKOLSKÝCH ZAMĚSTNANCŮ DLE POHLAVÍ A TYPU AKTIVITY* (KA131): VÝZVA 2021</t>
  </si>
  <si>
    <t>Výjezdy nové programové období 2021 (KA131)***</t>
  </si>
  <si>
    <t>Tab. 6. Porovnání počtu vyjíždějících zaměstnanců dle přijímající programové země (KA103) za výzvy 2014–2020.</t>
  </si>
  <si>
    <t>POČET VÝJEZDŮ VYSOKOŠKOLSKÝCH STUDENTŮ DO PROGRAMOVÝCH ZEMÍ DLE VYSÍLAJÍCÍHO KRAJE A TYPU AKTIVITY (KA103): VÝZVY 2014-2020</t>
  </si>
  <si>
    <t>POČET VÝJEZDŮ VYSOKOŠKOLSKÝCH STUDENTŮ DO PROGRAMOVÝCH ZEMÍ DLE OBORU A TYPU AKTIVITY (KA103): VÝZVY 2014–2020</t>
  </si>
  <si>
    <t>Tab. 3. Porovnání počtu studentů vyjíždějících do programových zemí (KA103) dle oboru za výzvy 2014–2020.</t>
  </si>
  <si>
    <t xml:space="preserve">POČET VÝJEZDŮ VYSOKOŠKOLSKÝCH STUDENTŮ DO PROGRAMOVÝCH ZEMÍ DLE OBORU A TYPU AKTIVITY (KA103): VÝZVY 2014–2020 (KATEGORIZOVÁNO) </t>
  </si>
  <si>
    <t>POČET VÝJEZDŮ VYSOKOŠKOLSKÝCH STUDENTŮ DO PROGRAMOVÝCH ZEMÍ DLE POHLAVÍ A TYPU AKTIVITY (KA103): VÝZVY 2014–2020</t>
  </si>
  <si>
    <t>POČET VÝJEZDŮ VYSOKOŠKOLSKÝCH ZAMĚSTNANCŮ DO PROGRAMOVÝCH ZEMÍ DLE VYSÍLAJÍCÍHO KRAJE A TYPU AKTIVITY (KA103): VÝZVY 2014-2020</t>
  </si>
  <si>
    <t>POČET VÝJEZDŮ VYSOKOŠKOLSKÝCH ZAMĚSTNANCŮ DO PROGRAMOVÝCH ZEMÍ DLE OBORU A TYPU AKTIVITY (KA103): VÝZVY 2014–2020*</t>
  </si>
  <si>
    <t>POČET VÝJEZDŮ VYSOKOŠKOLSKÝCH ZAMĚSTNANCŮ DO PROGRAMOVÝCH ZEMÍ DLE OBORU A TYPU AKTIVITY (KA103): VÝZVY 2014–2020 (KATEGORIZOVÁNO)</t>
  </si>
  <si>
    <t>Tab. 7. Porovnání počtu zaměstnanců vyjíždějících do programových zemí (KA103) dle vysílajícího kraje za výzvy 2014–2020.</t>
  </si>
  <si>
    <t>Tab. 8. Porovnání počtu zaměstnanců vyjíždějících do programových zemí (KA103) dle oboru za výzvy 2014–2020.</t>
  </si>
  <si>
    <t>Tab. 9. Porovnání počtu zaměstnanců vyjíždějících do programových zemí (KA103) dle oboru za výzvy 2014–2022 (kategorizováno).</t>
  </si>
  <si>
    <t>Tab. 10. Porovnání počtu zaměstnanců vyjíždějících do programových zemí (KA103) dle pohlaví za výzvy 2014–2020.</t>
  </si>
  <si>
    <t>POČET VÝJEZDŮ VYSOKOŠKOLSKÝCH ZAMĚSTNANCŮ DO PROGRAMOVÝCH ZEMÍ DLE POHLAVÍ A TYPU AKTIVITY (KA103): VÝZVY 2014–2020</t>
  </si>
  <si>
    <t>Tab. 11. Porovnání počtu vyjíždějících studentů dle přijímající partnerské země (KA107) za výzvy 2014–2020.</t>
  </si>
  <si>
    <t>POČET VÝJEZDŮ VYSOKOŠKOLSKÝCH STUDENTŮ DO PARTNERSKÝCH ZEMÍ DLE VYSÍLAJÍCÍHO KRAJE A TYPU AKTIVITY (KA107): VÝZVY 2014-2020</t>
  </si>
  <si>
    <t>Tab. 12. Porovnání počtu studentů vyjíždějících do partnerských zemí (KA107) dle vysílajícího kraje za výzvy 2014–2020.</t>
  </si>
  <si>
    <t>POČET VÝJEZDŮ VYSOKOŠKOLSKÝCH STUDENTŮ DO PARTNESKÝCH ZEMÍ DLE OBORU A TYPU AKTIVITY (KA107): VÝZVY 2014–2020</t>
  </si>
  <si>
    <t>Tab. 13. Porovnání počtu studentů vyjíždějících do partnerských zemí (KA107) dle oboru za výzvy 2014–2020.</t>
  </si>
  <si>
    <t>POČET VÝJEZDŮ VYSOKOŠKOLSKÝCH STUDENTŮ DO PARTNERSKÝCH ZEMÍ DLE OBORU A TYPU AKTIVITY (KA107): VÝZVY 2014–2020 (KATEGORIZOVÁNO)</t>
  </si>
  <si>
    <t>Tab. 14. Porovnání počtu studentů vyjíždějících do partnerských zemí (KA107) dle oboru za výzvy 2014-2020 (kategorizováno).</t>
  </si>
  <si>
    <t>POČET VÝJEZDŮ VYSOKOŠKOLSKÝCH STUDENTŮ DO PARTNERSKÝCH ZEMÍ DLE POHLAVÍ A TYPU AKTIVITY (KA107): VÝZVY 2014–2020</t>
  </si>
  <si>
    <t>Tab. 15. Porovnání počtu vyjíždějících studentů do partnerských zemí (KA107) dle pohlaví za výzvy 2014–2020.</t>
  </si>
  <si>
    <t>POČET VÝJEZDŮ VYSOKOŠKOLSKÝCH STUDENTŮ DLE PŘIJÍMAJÍCÍ PROGRAMOVÉ ZEMĚ A TYPU AKTIVITY (KA103): VÝZVY 2014–2020</t>
  </si>
  <si>
    <t>POČET VÝJEZDŮ VYSOKOŠKOLSKÝCH ZAMĚSTNANCŮ DLE PŘIJÍMAJÍCÍ PROGRAMOVÉ ZEMĚ A TYPU AKTIVITY (KA103): VÝZVY 2014–2020</t>
  </si>
  <si>
    <t>POČET VÝJEZDŮ VYSOKOŠKOLSKÝCH STUDENTŮ DLE PŘIJÍMAJÍCÍ PARTNERSKÉ ZEMĚ A TYPU AKTIVITY (KA107): VÝZVY 2014–2020</t>
  </si>
  <si>
    <t>POČET VÝJEZDŮ VYSOKOŠKOLSKÝCH ZAMĚSTNANCŮ DLE PŘIJÍMAJÍCÍ PARTNERSKÉ ZEMĚ A TYPU AKTIVITY (KA107): VÝZVY 2014–2020</t>
  </si>
  <si>
    <t>Tab. 16. Porovnání počtu vyjíždějících zaměstnanců dle přijímající partnerské země (KA107) za výzvy 2014-2020.</t>
  </si>
  <si>
    <t>POČET VÝJEZDŮ VYSOKOŠKOLSKÝCH ZAMĚSTNANCŮ DO PARTNERSKÝCH ZEMÍ DLE VYSÍLAJÍCÍHO KRAJE A TYPU AKTIVITY (KA107): VÝZVY 2014-2020</t>
  </si>
  <si>
    <t>Tab. 17. Porovnání počtu zaměstnanců vyjíždějících do partnerských zemí (KA107) dle vysílajícího kraje za výzvy 2014–2020.</t>
  </si>
  <si>
    <t>POČET VÝJEZDŮ VYSOKOŠKOLSKÝCH ZAMĚSTNANCŮ DO PARTNERSKÝCH ZEMÍ DLE OBORU A TYPU AKTIVITY (KA107): VÝZVY 2014–2020*</t>
  </si>
  <si>
    <t>Tab. 18. Porovnání počtu zaměstnanců vyjíždějících do partnerských zemí (KA107) dle oboru za výzvy 2014–2020.</t>
  </si>
  <si>
    <t>POČET VÝJEZDŮ VYSOKOŠKOLSKÝCH ZAMĚSTNANCŮ DO PARTNERSKÝCH ZEMÍ DLE OBORU A TYPU AKTIVITY (KA107): VÝZVY 2014–2020 (KATEGORIZOVÁNO)</t>
  </si>
  <si>
    <t>POČET VÝJEZDŮ VYSOKOŠKOLSKÝCH ZAMĚSTNANCŮ DO PARTNERSKÝCH ZEMÍ DLE POHLAVÍ A TYPU AKTIVITY (KA107): VÝZVY 2014–2020</t>
  </si>
  <si>
    <t>Tab. 19. Porovnání počtu zaměstnanců vyjíždějících do partnerských zemí (KA107) dle oboru za výzvy 2014–2022 (kategorizováno).</t>
  </si>
  <si>
    <t>Tab. 20. Porovnání počtu zaměstnanců vyjíždějících do partnerských zemí (KA107) dle pohlaví za výzvy 2014-2020.</t>
  </si>
  <si>
    <t>Tab. 21. Porovnání počtu vyjíždějících studentů dle přijímající země (KA131) za výzvu 2021.</t>
  </si>
  <si>
    <t>Tab. 22. Porovnání počtu vyjíždějících studentů dle vysílajícího kraje (KA131) za výzvu 2021.</t>
  </si>
  <si>
    <t>Tab. 23. Porovnání počtu vyjíždějících studentů dle oboru (KA131) za výzvu 2021.</t>
  </si>
  <si>
    <t>Tab. 24. Porovnání počtu vyjíždějících studentů dle oboru (KA131) za výzvu 2021 (kategorizováno).</t>
  </si>
  <si>
    <t>Tab. 25. Porovnání počtu vyjíždějících studentů dle pohlaví (KA131) za výzvu 2021.</t>
  </si>
  <si>
    <t>Tab. 26. Porovnání počtu vyjíždějících zaměstnanců dle přijímající země (KA131) za výzvu 2021.</t>
  </si>
  <si>
    <t>Tab. 27. Porovnání počtu vyjíždějících zaměstnanců dle přijímající země (KA131) za výzvu 2021.</t>
  </si>
  <si>
    <t>Tab. 28. Porovnání počtu vyjíždějících zaměstnanců dle oboru (KA131) za výzvu 2021.</t>
  </si>
  <si>
    <t>Tab. 29. Porovnání počtu vyjíždějících zaměstnanců dle oboru (KA131) za výzvu 2021 (kategorizováno).</t>
  </si>
  <si>
    <t>Tab. 30. Porovnání počtu vyjíždějících zaměstnanců dle pohlaví (KA131) za výzvu 2021.</t>
  </si>
  <si>
    <t>Zdroj: Dashboard EK, KA103, KA107 a KA131, Call Year 2014–2021</t>
  </si>
  <si>
    <t>*** nové programové období (sloučení programových i pratnerských zemí)</t>
  </si>
  <si>
    <t>Tabulka 17</t>
  </si>
  <si>
    <t>Tabulka 18</t>
  </si>
  <si>
    <t>Tabulka 19</t>
  </si>
  <si>
    <t>Tabulka 20</t>
  </si>
  <si>
    <t>Tabulka 21</t>
  </si>
  <si>
    <t>Tabulka 22</t>
  </si>
  <si>
    <t>Tabulka 23</t>
  </si>
  <si>
    <t>Tabulka 24</t>
  </si>
  <si>
    <t>Tabulka 25</t>
  </si>
  <si>
    <t>Tabulka 26</t>
  </si>
  <si>
    <t>Tabulka 27</t>
  </si>
  <si>
    <t>Tabulka 28</t>
  </si>
  <si>
    <t>Tabulka 29</t>
  </si>
  <si>
    <t>Tabulka 30</t>
  </si>
  <si>
    <t>Porovnání počtu vyjíždějících studentů dle přijímající země za výzvu 2021.</t>
  </si>
  <si>
    <t>Porovnání počtu vyjíždějících studentů dle oboru za výzvu 2021.</t>
  </si>
  <si>
    <t>Porovnání počtu vyjíždějících studentů dle oboru za výzvu 2021. (kategorizováno)</t>
  </si>
  <si>
    <t>Porovnání počtu vyjíždějících studentů dle pohlaví za výzvza výzvu 2021.</t>
  </si>
  <si>
    <t>Porovnání počtu vyjíždějících zaměstnanců dle přijímající země za výzvza výzvu 2021.</t>
  </si>
  <si>
    <t>Porovnání počtu vyjíždějících zaměstnanců dle oboru za výzvu 2021.</t>
  </si>
  <si>
    <t>Porovnání počtu vyjíždějících studentů dle vysílajícího kraje za výzvy 2014-2020.</t>
  </si>
  <si>
    <t>Porovnání počtu vyjíždějících studentů dle vysílajícího kraje za výzvu 2021.</t>
  </si>
  <si>
    <t>Porovnání počtu vyjíždějících zaměstnanců dle vysílajícího kraje za výzvy 2014-2020.</t>
  </si>
  <si>
    <t>Porovnání počtu vyjíždějících zaměstnanců dle vysílajícího kraje za výzvu 2021.</t>
  </si>
  <si>
    <t>Data k 10.05.2023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</si>
  <si>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</si>
  <si>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</si>
  <si>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</si>
  <si>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</si>
  <si>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</si>
  <si>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</si>
  <si>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Královehradecký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</si>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</sst>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sz val="10"/>
      <color theme="1"/>
      <name val="Helvetica"/>
    </font>
    <font>
      <b/>
      <sz val="20"/>
      <color theme="1"/>
      <name val="Helvetica"/>
    </font>
    <font>
      <sz val="9"/>
      <color theme="1"/>
      <name val="Helvetica"/>
      <family val="2"/>
    </font>
    <font>
      <sz val="14"/>
      <color theme="1"/>
      <name val="Helvetica"/>
      <charset val="238"/>
    </font>
    <font>
      <b/>
      <sz val="20"/>
      <color theme="1"/>
      <name val="Helvetica"/>
      <family val="2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b/>
      <sz val="10"/>
      <color theme="1"/>
      <name val="Helvetica"/>
      <family val="2"/>
      <charset val="238"/>
    </font>
    <font>
      <b/>
      <sz val="12"/>
      <color theme="1"/>
      <name val="Helvetica"/>
      <charset val="238"/>
    </font>
    <font>
      <sz val="8"/>
      <name val="Calibri"/>
      <family val="2"/>
      <scheme val="minor"/>
    </font>
    <font>
      <sz val="10"/>
      <color rgb="FF000000"/>
      <name val="Helvetica"/>
      <charset val="238"/>
    </font>
    <font>
      <b/>
      <sz val="20"/>
      <name val="Helvetica"/>
      <charset val="238"/>
    </font>
    <font>
      <sz val="10"/>
      <name val="Helvetica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  <fill>
      <patternFill patternType="solid">
        <fgColor rgb="FF74D9F8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16">
    <xf numFmtId="0" fontId="0" fillId="0" borderId="0" xfId="0"/>
    <xf numFmtId="0" fontId="3" fillId="3" borderId="0" xfId="0" applyFont="1" applyFill="1"/>
    <xf numFmtId="0" fontId="3" fillId="0" borderId="0" xfId="0" applyFont="1"/>
    <xf numFmtId="0" fontId="5" fillId="0" borderId="0" xfId="0" applyFont="1"/>
    <xf numFmtId="0" fontId="7" fillId="0" borderId="0" xfId="0" applyFont="1"/>
    <xf numFmtId="0" fontId="5" fillId="3" borderId="0" xfId="0" applyFont="1" applyFill="1"/>
    <xf numFmtId="0" fontId="8" fillId="3" borderId="0" xfId="0" applyFont="1" applyFill="1"/>
    <xf numFmtId="0" fontId="8" fillId="0" borderId="0" xfId="0" applyFont="1"/>
    <xf numFmtId="0" fontId="9" fillId="3" borderId="0" xfId="1" applyFill="1"/>
    <xf numFmtId="0" fontId="8" fillId="0" borderId="0" xfId="0" applyFont="1" applyAlignment="1">
      <alignment horizontal="left"/>
    </xf>
    <xf numFmtId="0" fontId="11" fillId="0" borderId="0" xfId="2" applyFont="1" applyAlignment="1">
      <alignment horizontal="left" vertical="center"/>
    </xf>
    <xf numFmtId="0" fontId="3" fillId="0" borderId="0" xfId="2" applyFont="1"/>
    <xf numFmtId="0" fontId="17" fillId="0" borderId="0" xfId="2" applyFont="1"/>
    <xf numFmtId="0" fontId="18" fillId="0" borderId="0" xfId="3" applyFont="1"/>
    <xf numFmtId="0" fontId="10" fillId="0" borderId="0" xfId="2" applyFont="1" applyAlignment="1">
      <alignment horizontal="left" vertical="center"/>
    </xf>
    <xf numFmtId="0" fontId="10" fillId="4" borderId="12" xfId="3" applyFont="1" applyFill="1" applyBorder="1" applyAlignment="1">
      <alignment horizontal="center" vertical="center" wrapText="1"/>
    </xf>
    <xf numFmtId="0" fontId="10" fillId="4" borderId="2" xfId="3" applyFont="1" applyFill="1" applyBorder="1" applyAlignment="1">
      <alignment horizontal="center" vertical="center" wrapText="1"/>
    </xf>
    <xf numFmtId="0" fontId="3" fillId="0" borderId="23" xfId="2" applyFont="1" applyBorder="1"/>
    <xf numFmtId="0" fontId="3" fillId="0" borderId="24" xfId="2" applyFont="1" applyBorder="1" applyAlignment="1">
      <alignment horizontal="center"/>
    </xf>
    <xf numFmtId="3" fontId="3" fillId="0" borderId="23" xfId="2" applyNumberFormat="1" applyFont="1" applyBorder="1" applyAlignment="1">
      <alignment horizontal="center"/>
    </xf>
    <xf numFmtId="3" fontId="3" fillId="0" borderId="25" xfId="2" applyNumberFormat="1" applyFont="1" applyBorder="1" applyAlignment="1">
      <alignment horizontal="center"/>
    </xf>
    <xf numFmtId="164" fontId="3" fillId="0" borderId="24" xfId="4" applyNumberFormat="1" applyFont="1" applyBorder="1" applyAlignment="1">
      <alignment horizontal="center"/>
    </xf>
    <xf numFmtId="3" fontId="18" fillId="0" borderId="0" xfId="3" applyNumberFormat="1" applyFont="1"/>
    <xf numFmtId="0" fontId="3" fillId="0" borderId="15" xfId="2" applyFont="1" applyBorder="1"/>
    <xf numFmtId="0" fontId="3" fillId="0" borderId="16" xfId="2" applyFont="1" applyBorder="1" applyAlignment="1">
      <alignment horizontal="center"/>
    </xf>
    <xf numFmtId="3" fontId="3" fillId="0" borderId="1" xfId="2" applyNumberFormat="1" applyFont="1" applyBorder="1" applyAlignment="1">
      <alignment horizontal="center"/>
    </xf>
    <xf numFmtId="164" fontId="3" fillId="0" borderId="16" xfId="4" applyNumberFormat="1" applyFont="1" applyBorder="1" applyAlignment="1">
      <alignment horizontal="center"/>
    </xf>
    <xf numFmtId="3" fontId="3" fillId="0" borderId="15" xfId="2" applyNumberFormat="1" applyFont="1" applyBorder="1" applyAlignment="1">
      <alignment horizontal="center"/>
    </xf>
    <xf numFmtId="0" fontId="10" fillId="2" borderId="5" xfId="2" applyFont="1" applyFill="1" applyBorder="1"/>
    <xf numFmtId="0" fontId="10" fillId="2" borderId="6" xfId="2" applyFont="1" applyFill="1" applyBorder="1"/>
    <xf numFmtId="0" fontId="3" fillId="0" borderId="0" xfId="3" applyFont="1"/>
    <xf numFmtId="0" fontId="17" fillId="0" borderId="0" xfId="4" applyNumberFormat="1" applyFont="1"/>
    <xf numFmtId="0" fontId="3" fillId="0" borderId="26" xfId="2" applyFont="1" applyBorder="1"/>
    <xf numFmtId="0" fontId="3" fillId="0" borderId="7" xfId="2" applyFont="1" applyBorder="1"/>
    <xf numFmtId="0" fontId="10" fillId="0" borderId="14" xfId="2" applyFont="1" applyBorder="1"/>
    <xf numFmtId="0" fontId="19" fillId="0" borderId="0" xfId="2" applyFont="1"/>
    <xf numFmtId="0" fontId="13" fillId="0" borderId="0" xfId="2" applyFont="1" applyAlignment="1">
      <alignment horizontal="left" vertical="center"/>
    </xf>
    <xf numFmtId="0" fontId="12" fillId="0" borderId="0" xfId="2" applyFont="1"/>
    <xf numFmtId="3" fontId="12" fillId="0" borderId="15" xfId="2" applyNumberFormat="1" applyFont="1" applyBorder="1" applyAlignment="1">
      <alignment horizontal="center"/>
    </xf>
    <xf numFmtId="3" fontId="12" fillId="0" borderId="1" xfId="2" applyNumberFormat="1" applyFont="1" applyBorder="1" applyAlignment="1">
      <alignment horizontal="center"/>
    </xf>
    <xf numFmtId="164" fontId="12" fillId="0" borderId="16" xfId="4" applyNumberFormat="1" applyFont="1" applyBorder="1" applyAlignment="1">
      <alignment horizontal="center"/>
    </xf>
    <xf numFmtId="3" fontId="12" fillId="0" borderId="17" xfId="2" applyNumberFormat="1" applyFont="1" applyBorder="1" applyAlignment="1">
      <alignment horizontal="center"/>
    </xf>
    <xf numFmtId="3" fontId="12" fillId="0" borderId="3" xfId="2" applyNumberFormat="1" applyFont="1" applyBorder="1" applyAlignment="1">
      <alignment horizontal="center"/>
    </xf>
    <xf numFmtId="164" fontId="12" fillId="0" borderId="18" xfId="4" applyNumberFormat="1" applyFont="1" applyBorder="1" applyAlignment="1">
      <alignment horizontal="center"/>
    </xf>
    <xf numFmtId="0" fontId="1" fillId="0" borderId="0" xfId="3"/>
    <xf numFmtId="0" fontId="12" fillId="0" borderId="0" xfId="4" applyNumberFormat="1" applyFont="1"/>
    <xf numFmtId="0" fontId="15" fillId="0" borderId="0" xfId="2" applyFont="1"/>
    <xf numFmtId="0" fontId="4" fillId="0" borderId="0" xfId="2" applyFont="1"/>
    <xf numFmtId="0" fontId="3" fillId="0" borderId="22" xfId="2" applyFont="1" applyBorder="1"/>
    <xf numFmtId="3" fontId="3" fillId="0" borderId="17" xfId="2" applyNumberFormat="1" applyFont="1" applyBorder="1" applyAlignment="1">
      <alignment horizontal="center"/>
    </xf>
    <xf numFmtId="3" fontId="3" fillId="0" borderId="3" xfId="2" applyNumberFormat="1" applyFont="1" applyBorder="1" applyAlignment="1">
      <alignment horizontal="center"/>
    </xf>
    <xf numFmtId="164" fontId="3" fillId="0" borderId="18" xfId="4" applyNumberFormat="1" applyFont="1" applyBorder="1" applyAlignment="1">
      <alignment horizontal="center"/>
    </xf>
    <xf numFmtId="0" fontId="3" fillId="0" borderId="0" xfId="2" applyFont="1" applyAlignment="1">
      <alignment horizontal="left"/>
    </xf>
    <xf numFmtId="0" fontId="3" fillId="3" borderId="0" xfId="2" applyFont="1" applyFill="1"/>
    <xf numFmtId="0" fontId="14" fillId="0" borderId="0" xfId="2" applyFont="1"/>
    <xf numFmtId="0" fontId="14" fillId="0" borderId="0" xfId="4" applyNumberFormat="1" applyFont="1"/>
    <xf numFmtId="0" fontId="4" fillId="0" borderId="0" xfId="4" applyNumberFormat="1" applyFont="1"/>
    <xf numFmtId="0" fontId="5" fillId="4" borderId="0" xfId="0" applyFont="1" applyFill="1"/>
    <xf numFmtId="0" fontId="3" fillId="4" borderId="0" xfId="0" applyFont="1" applyFill="1"/>
    <xf numFmtId="0" fontId="4" fillId="0" borderId="0" xfId="2" applyFont="1" applyAlignment="1">
      <alignment horizontal="center"/>
    </xf>
    <xf numFmtId="0" fontId="16" fillId="0" borderId="0" xfId="2" applyFont="1" applyAlignment="1">
      <alignment horizontal="center" vertical="center"/>
    </xf>
    <xf numFmtId="0" fontId="10" fillId="4" borderId="12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3" fillId="0" borderId="17" xfId="2" applyFont="1" applyBorder="1"/>
    <xf numFmtId="0" fontId="3" fillId="0" borderId="18" xfId="2" applyFont="1" applyBorder="1" applyAlignment="1">
      <alignment horizontal="center"/>
    </xf>
    <xf numFmtId="0" fontId="12" fillId="3" borderId="0" xfId="2" applyFont="1" applyFill="1"/>
    <xf numFmtId="0" fontId="3" fillId="0" borderId="0" xfId="2" applyFont="1" applyAlignment="1">
      <alignment horizontal="center"/>
    </xf>
    <xf numFmtId="0" fontId="3" fillId="0" borderId="0" xfId="4" applyNumberFormat="1" applyFont="1"/>
    <xf numFmtId="3" fontId="17" fillId="0" borderId="15" xfId="2" applyNumberFormat="1" applyFont="1" applyBorder="1" applyAlignment="1">
      <alignment horizontal="center"/>
    </xf>
    <xf numFmtId="164" fontId="17" fillId="0" borderId="16" xfId="2" applyNumberFormat="1" applyFont="1" applyBorder="1" applyAlignment="1">
      <alignment horizontal="center"/>
    </xf>
    <xf numFmtId="164" fontId="17" fillId="0" borderId="28" xfId="2" applyNumberFormat="1" applyFont="1" applyBorder="1" applyAlignment="1">
      <alignment horizontal="center"/>
    </xf>
    <xf numFmtId="164" fontId="12" fillId="0" borderId="16" xfId="2" applyNumberFormat="1" applyFont="1" applyBorder="1" applyAlignment="1">
      <alignment horizontal="center"/>
    </xf>
    <xf numFmtId="164" fontId="12" fillId="0" borderId="18" xfId="2" applyNumberFormat="1" applyFont="1" applyBorder="1" applyAlignment="1">
      <alignment horizontal="center"/>
    </xf>
    <xf numFmtId="0" fontId="10" fillId="4" borderId="15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0" fillId="4" borderId="15" xfId="3" applyFont="1" applyFill="1" applyBorder="1" applyAlignment="1">
      <alignment horizontal="center" vertical="center" wrapText="1"/>
    </xf>
    <xf numFmtId="0" fontId="20" fillId="3" borderId="0" xfId="0" applyFont="1" applyFill="1"/>
    <xf numFmtId="0" fontId="16" fillId="0" borderId="0" xfId="2" applyFont="1" applyAlignment="1">
      <alignment horizontal="left" vertical="center"/>
    </xf>
    <xf numFmtId="0" fontId="11" fillId="0" borderId="0" xfId="2" applyFont="1" applyAlignment="1">
      <alignment vertical="center"/>
    </xf>
    <xf numFmtId="164" fontId="17" fillId="0" borderId="0" xfId="2" applyNumberFormat="1" applyFont="1"/>
    <xf numFmtId="0" fontId="10" fillId="4" borderId="37" xfId="2" applyFont="1" applyFill="1" applyBorder="1" applyAlignment="1">
      <alignment horizontal="center" vertical="center" wrapText="1"/>
    </xf>
    <xf numFmtId="0" fontId="10" fillId="4" borderId="3" xfId="3" applyFont="1" applyFill="1" applyBorder="1" applyAlignment="1">
      <alignment horizontal="center" vertical="center" wrapText="1"/>
    </xf>
    <xf numFmtId="9" fontId="17" fillId="0" borderId="0" xfId="5" applyFont="1"/>
    <xf numFmtId="164" fontId="17" fillId="0" borderId="0" xfId="5" applyNumberFormat="1" applyFont="1"/>
    <xf numFmtId="0" fontId="10" fillId="4" borderId="42" xfId="2" applyFont="1" applyFill="1" applyBorder="1" applyAlignment="1">
      <alignment horizontal="center" vertical="center" wrapText="1"/>
    </xf>
    <xf numFmtId="3" fontId="3" fillId="0" borderId="44" xfId="2" applyNumberFormat="1" applyFont="1" applyBorder="1" applyAlignment="1">
      <alignment horizontal="center"/>
    </xf>
    <xf numFmtId="3" fontId="3" fillId="0" borderId="34" xfId="2" applyNumberFormat="1" applyFont="1" applyBorder="1" applyAlignment="1">
      <alignment horizontal="center"/>
    </xf>
    <xf numFmtId="0" fontId="10" fillId="4" borderId="42" xfId="3" applyFont="1" applyFill="1" applyBorder="1" applyAlignment="1">
      <alignment horizontal="center" vertical="center" wrapText="1"/>
    </xf>
    <xf numFmtId="0" fontId="3" fillId="0" borderId="47" xfId="2" applyFont="1" applyBorder="1" applyAlignment="1">
      <alignment horizontal="center"/>
    </xf>
    <xf numFmtId="0" fontId="3" fillId="0" borderId="28" xfId="2" applyFont="1" applyBorder="1" applyAlignment="1">
      <alignment horizontal="center"/>
    </xf>
    <xf numFmtId="0" fontId="3" fillId="2" borderId="49" xfId="2" applyFont="1" applyFill="1" applyBorder="1"/>
    <xf numFmtId="0" fontId="10" fillId="4" borderId="17" xfId="3" applyFont="1" applyFill="1" applyBorder="1" applyAlignment="1">
      <alignment horizontal="center" vertical="center" wrapText="1"/>
    </xf>
    <xf numFmtId="3" fontId="3" fillId="0" borderId="12" xfId="2" applyNumberFormat="1" applyFont="1" applyBorder="1" applyAlignment="1">
      <alignment horizontal="center"/>
    </xf>
    <xf numFmtId="3" fontId="3" fillId="0" borderId="2" xfId="2" applyNumberFormat="1" applyFont="1" applyBorder="1" applyAlignment="1">
      <alignment horizontal="center"/>
    </xf>
    <xf numFmtId="164" fontId="3" fillId="0" borderId="13" xfId="4" applyNumberFormat="1" applyFont="1" applyBorder="1" applyAlignment="1">
      <alignment horizontal="center"/>
    </xf>
    <xf numFmtId="3" fontId="3" fillId="0" borderId="43" xfId="2" applyNumberFormat="1" applyFont="1" applyBorder="1" applyAlignment="1">
      <alignment horizontal="center"/>
    </xf>
    <xf numFmtId="164" fontId="3" fillId="0" borderId="24" xfId="4" applyNumberFormat="1" applyFont="1" applyFill="1" applyBorder="1" applyAlignment="1">
      <alignment horizontal="center"/>
    </xf>
    <xf numFmtId="164" fontId="3" fillId="0" borderId="16" xfId="4" applyNumberFormat="1" applyFont="1" applyFill="1" applyBorder="1" applyAlignment="1">
      <alignment horizontal="center"/>
    </xf>
    <xf numFmtId="3" fontId="3" fillId="0" borderId="38" xfId="2" applyNumberFormat="1" applyFont="1" applyBorder="1" applyAlignment="1">
      <alignment horizontal="center"/>
    </xf>
    <xf numFmtId="164" fontId="3" fillId="0" borderId="39" xfId="4" applyNumberFormat="1" applyFont="1" applyFill="1" applyBorder="1" applyAlignment="1">
      <alignment horizontal="center"/>
    </xf>
    <xf numFmtId="164" fontId="3" fillId="0" borderId="18" xfId="4" applyNumberFormat="1" applyFont="1" applyFill="1" applyBorder="1" applyAlignment="1">
      <alignment horizontal="center"/>
    </xf>
    <xf numFmtId="0" fontId="3" fillId="0" borderId="33" xfId="2" applyFont="1" applyBorder="1"/>
    <xf numFmtId="0" fontId="3" fillId="0" borderId="50" xfId="2" applyFont="1" applyBorder="1"/>
    <xf numFmtId="0" fontId="10" fillId="0" borderId="5" xfId="2" applyFont="1" applyBorder="1"/>
    <xf numFmtId="0" fontId="3" fillId="0" borderId="46" xfId="2" applyFont="1" applyBorder="1" applyAlignment="1">
      <alignment horizontal="center"/>
    </xf>
    <xf numFmtId="0" fontId="10" fillId="4" borderId="17" xfId="2" applyFont="1" applyFill="1" applyBorder="1" applyAlignment="1">
      <alignment horizontal="center" vertical="center" wrapText="1"/>
    </xf>
    <xf numFmtId="0" fontId="10" fillId="4" borderId="3" xfId="2" applyFont="1" applyFill="1" applyBorder="1" applyAlignment="1">
      <alignment horizontal="center" vertical="center" wrapText="1"/>
    </xf>
    <xf numFmtId="0" fontId="20" fillId="0" borderId="0" xfId="0" applyFont="1"/>
    <xf numFmtId="164" fontId="12" fillId="0" borderId="28" xfId="4" applyNumberFormat="1" applyFont="1" applyBorder="1" applyAlignment="1">
      <alignment horizontal="center"/>
    </xf>
    <xf numFmtId="0" fontId="12" fillId="0" borderId="33" xfId="2" applyFont="1" applyBorder="1"/>
    <xf numFmtId="0" fontId="12" fillId="0" borderId="50" xfId="2" applyFont="1" applyBorder="1"/>
    <xf numFmtId="3" fontId="12" fillId="0" borderId="34" xfId="2" applyNumberFormat="1" applyFont="1" applyBorder="1" applyAlignment="1">
      <alignment horizontal="center"/>
    </xf>
    <xf numFmtId="3" fontId="12" fillId="0" borderId="44" xfId="2" applyNumberFormat="1" applyFont="1" applyBorder="1" applyAlignment="1">
      <alignment horizontal="center"/>
    </xf>
    <xf numFmtId="164" fontId="12" fillId="0" borderId="46" xfId="4" applyNumberFormat="1" applyFont="1" applyBorder="1" applyAlignment="1">
      <alignment horizontal="center"/>
    </xf>
    <xf numFmtId="0" fontId="12" fillId="0" borderId="52" xfId="2" applyFont="1" applyBorder="1"/>
    <xf numFmtId="164" fontId="12" fillId="0" borderId="28" xfId="2" applyNumberFormat="1" applyFont="1" applyBorder="1" applyAlignment="1">
      <alignment horizontal="center"/>
    </xf>
    <xf numFmtId="0" fontId="10" fillId="4" borderId="53" xfId="2" applyFont="1" applyFill="1" applyBorder="1" applyAlignment="1">
      <alignment horizontal="center" vertical="center" wrapText="1"/>
    </xf>
    <xf numFmtId="0" fontId="10" fillId="4" borderId="44" xfId="2" applyFont="1" applyFill="1" applyBorder="1" applyAlignment="1">
      <alignment horizontal="center" vertical="center" wrapText="1"/>
    </xf>
    <xf numFmtId="164" fontId="12" fillId="0" borderId="46" xfId="2" applyNumberFormat="1" applyFont="1" applyBorder="1" applyAlignment="1">
      <alignment horizontal="center"/>
    </xf>
    <xf numFmtId="164" fontId="3" fillId="0" borderId="47" xfId="4" applyNumberFormat="1" applyFont="1" applyFill="1" applyBorder="1" applyAlignment="1">
      <alignment horizontal="center"/>
    </xf>
    <xf numFmtId="164" fontId="3" fillId="0" borderId="48" xfId="4" applyNumberFormat="1" applyFont="1" applyFill="1" applyBorder="1" applyAlignment="1">
      <alignment horizontal="center"/>
    </xf>
    <xf numFmtId="0" fontId="22" fillId="0" borderId="52" xfId="0" applyFont="1" applyBorder="1"/>
    <xf numFmtId="0" fontId="22" fillId="0" borderId="33" xfId="0" applyFont="1" applyBorder="1"/>
    <xf numFmtId="0" fontId="22" fillId="0" borderId="50" xfId="0" applyFont="1" applyBorder="1"/>
    <xf numFmtId="0" fontId="10" fillId="4" borderId="44" xfId="3" applyFont="1" applyFill="1" applyBorder="1" applyAlignment="1">
      <alignment horizontal="center" vertical="center" wrapText="1"/>
    </xf>
    <xf numFmtId="0" fontId="10" fillId="4" borderId="34" xfId="3" applyFont="1" applyFill="1" applyBorder="1" applyAlignment="1">
      <alignment horizontal="center" vertical="center" wrapText="1"/>
    </xf>
    <xf numFmtId="0" fontId="23" fillId="0" borderId="0" xfId="2" applyFont="1" applyAlignment="1">
      <alignment horizontal="left" vertical="center"/>
    </xf>
    <xf numFmtId="0" fontId="24" fillId="0" borderId="0" xfId="3" applyFont="1"/>
    <xf numFmtId="3" fontId="12" fillId="0" borderId="33" xfId="2" applyNumberFormat="1" applyFont="1" applyBorder="1" applyAlignment="1">
      <alignment horizontal="center"/>
    </xf>
    <xf numFmtId="3" fontId="12" fillId="0" borderId="50" xfId="2" applyNumberFormat="1" applyFont="1" applyBorder="1" applyAlignment="1">
      <alignment horizontal="center"/>
    </xf>
    <xf numFmtId="0" fontId="3" fillId="0" borderId="52" xfId="2" applyFont="1" applyBorder="1"/>
    <xf numFmtId="3" fontId="17" fillId="0" borderId="34" xfId="2" applyNumberFormat="1" applyFont="1" applyBorder="1" applyAlignment="1">
      <alignment horizontal="center"/>
    </xf>
    <xf numFmtId="3" fontId="17" fillId="0" borderId="17" xfId="2" applyNumberFormat="1" applyFont="1" applyBorder="1" applyAlignment="1">
      <alignment horizontal="center"/>
    </xf>
    <xf numFmtId="164" fontId="17" fillId="0" borderId="18" xfId="2" applyNumberFormat="1" applyFont="1" applyBorder="1" applyAlignment="1">
      <alignment horizontal="center"/>
    </xf>
    <xf numFmtId="3" fontId="17" fillId="0" borderId="44" xfId="2" applyNumberFormat="1" applyFont="1" applyBorder="1" applyAlignment="1">
      <alignment horizontal="center"/>
    </xf>
    <xf numFmtId="164" fontId="17" fillId="0" borderId="46" xfId="2" applyNumberFormat="1" applyFont="1" applyBorder="1" applyAlignment="1">
      <alignment horizontal="center"/>
    </xf>
    <xf numFmtId="3" fontId="3" fillId="0" borderId="52" xfId="2" applyNumberFormat="1" applyFont="1" applyBorder="1" applyAlignment="1">
      <alignment horizontal="center"/>
    </xf>
    <xf numFmtId="3" fontId="3" fillId="0" borderId="55" xfId="2" applyNumberFormat="1" applyFont="1" applyBorder="1" applyAlignment="1">
      <alignment horizontal="center"/>
    </xf>
    <xf numFmtId="164" fontId="3" fillId="0" borderId="39" xfId="4" applyNumberFormat="1" applyFont="1" applyBorder="1" applyAlignment="1">
      <alignment horizontal="center"/>
    </xf>
    <xf numFmtId="3" fontId="3" fillId="0" borderId="37" xfId="2" applyNumberFormat="1" applyFont="1" applyBorder="1" applyAlignment="1">
      <alignment horizontal="center"/>
    </xf>
    <xf numFmtId="164" fontId="3" fillId="0" borderId="16" xfId="2" applyNumberFormat="1" applyFont="1" applyBorder="1" applyAlignment="1">
      <alignment horizontal="center"/>
    </xf>
    <xf numFmtId="164" fontId="3" fillId="0" borderId="18" xfId="2" applyNumberFormat="1" applyFont="1" applyBorder="1" applyAlignment="1">
      <alignment horizontal="center"/>
    </xf>
    <xf numFmtId="164" fontId="3" fillId="0" borderId="28" xfId="2" applyNumberFormat="1" applyFont="1" applyBorder="1" applyAlignment="1">
      <alignment horizontal="center"/>
    </xf>
    <xf numFmtId="164" fontId="3" fillId="0" borderId="46" xfId="2" applyNumberFormat="1" applyFont="1" applyBorder="1" applyAlignment="1">
      <alignment horizontal="center"/>
    </xf>
    <xf numFmtId="0" fontId="9" fillId="0" borderId="0" xfId="1"/>
    <xf numFmtId="0" fontId="10" fillId="2" borderId="49" xfId="2" applyFont="1" applyFill="1" applyBorder="1"/>
    <xf numFmtId="3" fontId="10" fillId="0" borderId="19" xfId="2" applyNumberFormat="1" applyFont="1" applyBorder="1" applyAlignment="1">
      <alignment horizontal="center"/>
    </xf>
    <xf numFmtId="3" fontId="10" fillId="0" borderId="20" xfId="2" applyNumberFormat="1" applyFont="1" applyBorder="1" applyAlignment="1">
      <alignment horizontal="center"/>
    </xf>
    <xf numFmtId="164" fontId="10" fillId="0" borderId="21" xfId="4" applyNumberFormat="1" applyFont="1" applyBorder="1" applyAlignment="1">
      <alignment horizontal="center"/>
    </xf>
    <xf numFmtId="3" fontId="10" fillId="0" borderId="45" xfId="2" applyNumberFormat="1" applyFont="1" applyBorder="1" applyAlignment="1">
      <alignment horizontal="center"/>
    </xf>
    <xf numFmtId="164" fontId="10" fillId="0" borderId="40" xfId="4" applyNumberFormat="1" applyFont="1" applyFill="1" applyBorder="1" applyAlignment="1">
      <alignment horizontal="center"/>
    </xf>
    <xf numFmtId="164" fontId="10" fillId="0" borderId="21" xfId="4" applyNumberFormat="1" applyFont="1" applyFill="1" applyBorder="1" applyAlignment="1">
      <alignment horizontal="center"/>
    </xf>
    <xf numFmtId="164" fontId="10" fillId="0" borderId="40" xfId="4" applyNumberFormat="1" applyFont="1" applyBorder="1" applyAlignment="1">
      <alignment horizontal="center"/>
    </xf>
    <xf numFmtId="3" fontId="10" fillId="0" borderId="5" xfId="2" applyNumberFormat="1" applyFont="1" applyBorder="1" applyAlignment="1">
      <alignment horizontal="center"/>
    </xf>
    <xf numFmtId="164" fontId="10" fillId="0" borderId="21" xfId="2" applyNumberFormat="1" applyFont="1" applyBorder="1" applyAlignment="1">
      <alignment horizontal="center"/>
    </xf>
    <xf numFmtId="164" fontId="10" fillId="0" borderId="40" xfId="2" applyNumberFormat="1" applyFont="1" applyBorder="1" applyAlignment="1">
      <alignment horizontal="center"/>
    </xf>
    <xf numFmtId="3" fontId="10" fillId="2" borderId="5" xfId="2" applyNumberFormat="1" applyFont="1" applyFill="1" applyBorder="1" applyAlignment="1">
      <alignment horizontal="center"/>
    </xf>
    <xf numFmtId="3" fontId="10" fillId="2" borderId="20" xfId="2" applyNumberFormat="1" applyFont="1" applyFill="1" applyBorder="1" applyAlignment="1">
      <alignment horizontal="center"/>
    </xf>
    <xf numFmtId="0" fontId="6" fillId="4" borderId="0" xfId="0" applyFont="1" applyFill="1" applyAlignment="1">
      <alignment vertical="center" wrapText="1"/>
    </xf>
    <xf numFmtId="0" fontId="10" fillId="5" borderId="8" xfId="2" applyFont="1" applyFill="1" applyBorder="1" applyAlignment="1">
      <alignment horizontal="center" vertical="center" wrapText="1"/>
    </xf>
    <xf numFmtId="0" fontId="10" fillId="5" borderId="9" xfId="2" applyFont="1" applyFill="1" applyBorder="1" applyAlignment="1">
      <alignment horizontal="center" vertical="center" wrapText="1"/>
    </xf>
    <xf numFmtId="0" fontId="10" fillId="5" borderId="10" xfId="2" applyFont="1" applyFill="1" applyBorder="1" applyAlignment="1">
      <alignment horizontal="center" vertical="center" wrapText="1"/>
    </xf>
    <xf numFmtId="0" fontId="10" fillId="4" borderId="15" xfId="3" applyFont="1" applyFill="1" applyBorder="1" applyAlignment="1">
      <alignment horizontal="center" vertical="center" wrapText="1"/>
    </xf>
    <xf numFmtId="0" fontId="10" fillId="4" borderId="1" xfId="3" applyFont="1" applyFill="1" applyBorder="1" applyAlignment="1">
      <alignment horizontal="center" vertical="center" wrapText="1"/>
    </xf>
    <xf numFmtId="0" fontId="10" fillId="5" borderId="1" xfId="3" applyFont="1" applyFill="1" applyBorder="1" applyAlignment="1">
      <alignment horizontal="center" vertical="center" wrapText="1"/>
    </xf>
    <xf numFmtId="0" fontId="10" fillId="5" borderId="2" xfId="3" applyFont="1" applyFill="1" applyBorder="1" applyAlignment="1">
      <alignment horizontal="center" vertical="center" wrapText="1"/>
    </xf>
    <xf numFmtId="0" fontId="10" fillId="5" borderId="16" xfId="3" applyFont="1" applyFill="1" applyBorder="1" applyAlignment="1">
      <alignment horizontal="center" vertical="center" wrapText="1"/>
    </xf>
    <xf numFmtId="0" fontId="10" fillId="5" borderId="13" xfId="3" applyFont="1" applyFill="1" applyBorder="1" applyAlignment="1">
      <alignment horizontal="center" vertical="center" wrapText="1"/>
    </xf>
    <xf numFmtId="0" fontId="10" fillId="4" borderId="8" xfId="2" applyFont="1" applyFill="1" applyBorder="1" applyAlignment="1">
      <alignment horizontal="center" vertical="center" wrapText="1"/>
    </xf>
    <xf numFmtId="0" fontId="10" fillId="4" borderId="15" xfId="2" applyFont="1" applyFill="1" applyBorder="1" applyAlignment="1">
      <alignment horizontal="center" vertical="center" wrapText="1"/>
    </xf>
    <xf numFmtId="0" fontId="10" fillId="4" borderId="12" xfId="2" applyFont="1" applyFill="1" applyBorder="1" applyAlignment="1">
      <alignment horizontal="center" vertical="center" wrapText="1"/>
    </xf>
    <xf numFmtId="0" fontId="10" fillId="4" borderId="27" xfId="2" applyFont="1" applyFill="1" applyBorder="1" applyAlignment="1">
      <alignment horizontal="center" vertical="center" wrapText="1"/>
    </xf>
    <xf numFmtId="0" fontId="10" fillId="4" borderId="28" xfId="2" applyFont="1" applyFill="1" applyBorder="1" applyAlignment="1">
      <alignment horizontal="center" vertical="center" wrapText="1"/>
    </xf>
    <xf numFmtId="0" fontId="10" fillId="4" borderId="29" xfId="2" applyFont="1" applyFill="1" applyBorder="1" applyAlignment="1">
      <alignment horizontal="center" vertical="center" wrapText="1"/>
    </xf>
    <xf numFmtId="0" fontId="10" fillId="5" borderId="41" xfId="2" applyFont="1" applyFill="1" applyBorder="1" applyAlignment="1">
      <alignment horizontal="center" vertical="center" wrapText="1"/>
    </xf>
    <xf numFmtId="0" fontId="10" fillId="5" borderId="3" xfId="3" applyFont="1" applyFill="1" applyBorder="1" applyAlignment="1">
      <alignment horizontal="center" vertical="center" wrapText="1"/>
    </xf>
    <xf numFmtId="0" fontId="10" fillId="5" borderId="18" xfId="3" applyFont="1" applyFill="1" applyBorder="1" applyAlignment="1">
      <alignment horizontal="center" vertical="center" wrapText="1"/>
    </xf>
    <xf numFmtId="0" fontId="10" fillId="4" borderId="34" xfId="3" applyFont="1" applyFill="1" applyBorder="1" applyAlignment="1">
      <alignment horizontal="center" vertical="center" wrapText="1"/>
    </xf>
    <xf numFmtId="0" fontId="10" fillId="5" borderId="28" xfId="3" applyFont="1" applyFill="1" applyBorder="1" applyAlignment="1">
      <alignment horizontal="center" vertical="center" wrapText="1"/>
    </xf>
    <xf numFmtId="0" fontId="10" fillId="5" borderId="46" xfId="3" applyFont="1" applyFill="1" applyBorder="1" applyAlignment="1">
      <alignment horizontal="center" vertical="center" wrapText="1"/>
    </xf>
    <xf numFmtId="0" fontId="10" fillId="5" borderId="27" xfId="2" applyFont="1" applyFill="1" applyBorder="1" applyAlignment="1">
      <alignment horizontal="center" vertical="center" wrapText="1"/>
    </xf>
    <xf numFmtId="0" fontId="10" fillId="4" borderId="30" xfId="2" applyFont="1" applyFill="1" applyBorder="1" applyAlignment="1">
      <alignment horizontal="center" vertical="center" wrapText="1"/>
    </xf>
    <xf numFmtId="0" fontId="10" fillId="4" borderId="33" xfId="2" applyFont="1" applyFill="1" applyBorder="1" applyAlignment="1">
      <alignment horizontal="center" vertical="center" wrapText="1"/>
    </xf>
    <xf numFmtId="0" fontId="10" fillId="4" borderId="51" xfId="2" applyFont="1" applyFill="1" applyBorder="1" applyAlignment="1">
      <alignment horizontal="center" vertical="center" wrapText="1"/>
    </xf>
    <xf numFmtId="0" fontId="10" fillId="4" borderId="4" xfId="2" applyFont="1" applyFill="1" applyBorder="1" applyAlignment="1">
      <alignment horizontal="center" vertical="center" wrapText="1"/>
    </xf>
    <xf numFmtId="0" fontId="10" fillId="4" borderId="7" xfId="2" applyFont="1" applyFill="1" applyBorder="1" applyAlignment="1">
      <alignment horizontal="center" vertical="center" wrapText="1"/>
    </xf>
    <xf numFmtId="0" fontId="10" fillId="4" borderId="11" xfId="2" applyFont="1" applyFill="1" applyBorder="1" applyAlignment="1">
      <alignment horizontal="center" vertical="center" wrapText="1"/>
    </xf>
    <xf numFmtId="0" fontId="10" fillId="5" borderId="29" xfId="3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0" fillId="5" borderId="1" xfId="2" applyFont="1" applyFill="1" applyBorder="1" applyAlignment="1">
      <alignment horizontal="center" vertical="center" wrapText="1"/>
    </xf>
    <xf numFmtId="0" fontId="10" fillId="5" borderId="2" xfId="2" applyFont="1" applyFill="1" applyBorder="1" applyAlignment="1">
      <alignment horizontal="center" vertical="center" wrapText="1"/>
    </xf>
    <xf numFmtId="0" fontId="10" fillId="5" borderId="16" xfId="2" applyFont="1" applyFill="1" applyBorder="1" applyAlignment="1">
      <alignment horizontal="center" vertical="center" wrapText="1"/>
    </xf>
    <xf numFmtId="0" fontId="10" fillId="5" borderId="13" xfId="2" applyFont="1" applyFill="1" applyBorder="1" applyAlignment="1">
      <alignment horizontal="center" vertical="center" wrapText="1"/>
    </xf>
    <xf numFmtId="0" fontId="10" fillId="4" borderId="34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left"/>
    </xf>
    <xf numFmtId="0" fontId="10" fillId="2" borderId="49" xfId="2" applyFont="1" applyFill="1" applyBorder="1" applyAlignment="1">
      <alignment horizontal="left"/>
    </xf>
    <xf numFmtId="0" fontId="10" fillId="5" borderId="46" xfId="2" applyFont="1" applyFill="1" applyBorder="1" applyAlignment="1">
      <alignment horizontal="center" vertical="center"/>
    </xf>
    <xf numFmtId="0" fontId="10" fillId="5" borderId="48" xfId="2" applyFont="1" applyFill="1" applyBorder="1" applyAlignment="1">
      <alignment horizontal="center" vertical="center"/>
    </xf>
    <xf numFmtId="0" fontId="10" fillId="5" borderId="18" xfId="2" applyFont="1" applyFill="1" applyBorder="1" applyAlignment="1">
      <alignment horizontal="center" vertical="center"/>
    </xf>
    <xf numFmtId="0" fontId="10" fillId="5" borderId="39" xfId="2" applyFont="1" applyFill="1" applyBorder="1" applyAlignment="1">
      <alignment horizontal="center" vertical="center"/>
    </xf>
    <xf numFmtId="0" fontId="10" fillId="4" borderId="54" xfId="2" applyFont="1" applyFill="1" applyBorder="1" applyAlignment="1">
      <alignment horizontal="center" vertical="center" wrapText="1"/>
    </xf>
    <xf numFmtId="0" fontId="10" fillId="4" borderId="55" xfId="2" applyFont="1" applyFill="1" applyBorder="1" applyAlignment="1">
      <alignment horizontal="center" vertical="center" wrapText="1"/>
    </xf>
    <xf numFmtId="0" fontId="10" fillId="4" borderId="56" xfId="2" applyFont="1" applyFill="1" applyBorder="1" applyAlignment="1">
      <alignment horizontal="center" vertical="center" wrapText="1"/>
    </xf>
    <xf numFmtId="0" fontId="10" fillId="5" borderId="3" xfId="2" applyFont="1" applyFill="1" applyBorder="1" applyAlignment="1">
      <alignment horizontal="center" vertical="center" wrapText="1"/>
    </xf>
    <xf numFmtId="0" fontId="10" fillId="5" borderId="18" xfId="2" applyFont="1" applyFill="1" applyBorder="1" applyAlignment="1">
      <alignment horizontal="center" vertical="center" wrapText="1"/>
    </xf>
    <xf numFmtId="0" fontId="10" fillId="5" borderId="28" xfId="2" applyFont="1" applyFill="1" applyBorder="1" applyAlignment="1">
      <alignment horizontal="center" vertical="center" wrapText="1"/>
    </xf>
    <xf numFmtId="0" fontId="10" fillId="5" borderId="29" xfId="2" applyFont="1" applyFill="1" applyBorder="1" applyAlignment="1">
      <alignment horizontal="center" vertical="center" wrapText="1"/>
    </xf>
    <xf numFmtId="0" fontId="10" fillId="5" borderId="30" xfId="2" applyFont="1" applyFill="1" applyBorder="1" applyAlignment="1">
      <alignment horizontal="center" vertical="center" wrapText="1"/>
    </xf>
    <xf numFmtId="0" fontId="10" fillId="5" borderId="31" xfId="2" applyFont="1" applyFill="1" applyBorder="1" applyAlignment="1">
      <alignment horizontal="center" vertical="center" wrapText="1"/>
    </xf>
    <xf numFmtId="0" fontId="10" fillId="5" borderId="32" xfId="2" applyFont="1" applyFill="1" applyBorder="1" applyAlignment="1">
      <alignment horizontal="center" vertical="center" wrapText="1"/>
    </xf>
    <xf numFmtId="0" fontId="10" fillId="5" borderId="35" xfId="3" applyFont="1" applyFill="1" applyBorder="1" applyAlignment="1">
      <alignment horizontal="center" vertical="center" wrapText="1"/>
    </xf>
    <xf numFmtId="0" fontId="10" fillId="5" borderId="36" xfId="3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wrapText="1"/>
    </xf>
    <xf numFmtId="0" fontId="10" fillId="4" borderId="16" xfId="2" applyFont="1" applyFill="1" applyBorder="1" applyAlignment="1">
      <alignment horizontal="center" vertical="center" wrapText="1"/>
    </xf>
    <xf numFmtId="0" fontId="10" fillId="4" borderId="13" xfId="2" applyFont="1" applyFill="1" applyBorder="1" applyAlignment="1">
      <alignment horizontal="center" vertical="center" wrapText="1"/>
    </xf>
    <xf numFmtId="0" fontId="10" fillId="4" borderId="33" xfId="3" applyFont="1" applyFill="1" applyBorder="1" applyAlignment="1">
      <alignment horizontal="center" vertical="center" wrapText="1"/>
    </xf>
  </cellXfs>
  <cellStyles count="6">
    <cellStyle name="Hypertextový odkaz" xfId="1" builtinId="8" customBuiltin="1"/>
    <cellStyle name="Normální" xfId="0" builtinId="0"/>
    <cellStyle name="Normální 2" xfId="2" xr:uid="{0B3A2C96-B5FB-4940-812E-EC06B5EA8939}"/>
    <cellStyle name="Normální 3" xfId="3" xr:uid="{E2C0E0F0-9DCC-4B31-B450-DF2D041A7099}"/>
    <cellStyle name="Procenta" xfId="5" builtinId="5"/>
    <cellStyle name="Procenta 2" xfId="4" xr:uid="{2DD7CA98-95A2-41A8-BEA8-296B8A81BCB4}"/>
  </cellStyles>
  <dxfs count="0"/>
  <tableStyles count="0" defaultTableStyle="TableStyleMedium2" defaultPivotStyle="PivotStyleLight16"/>
  <colors>
    <mruColors>
      <color rgb="FF74D9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35</xdr:row>
      <xdr:rowOff>127000</xdr:rowOff>
    </xdr:from>
    <xdr:to>
      <xdr:col>9</xdr:col>
      <xdr:colOff>141878</xdr:colOff>
      <xdr:row>36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391BC0-C3E9-4DF6-ABD1-ED83F83F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64230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587373</xdr:colOff>
      <xdr:row>0</xdr:row>
      <xdr:rowOff>50800</xdr:rowOff>
    </xdr:from>
    <xdr:to>
      <xdr:col>15</xdr:col>
      <xdr:colOff>293914</xdr:colOff>
      <xdr:row>0</xdr:row>
      <xdr:rowOff>1249262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126BED2-DE08-4861-AA5D-0EE9C6D2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3523" y="50800"/>
          <a:ext cx="1774826" cy="11984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6</xdr:col>
      <xdr:colOff>361950</xdr:colOff>
      <xdr:row>39</xdr:row>
      <xdr:rowOff>95483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D1E66DD-0AA1-4FFF-8092-F2E9B51FB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8227219"/>
          <a:ext cx="3624262" cy="4526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1E558B-F679-48CC-A942-A4C10436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0787427-F5C7-4F40-986D-A3DB3CC3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CE12DDE-0B6F-416A-8DD6-1A9DC56F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F49AA7B-FD23-43E2-946F-8ECB78711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5923915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841445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1F6521-7D0D-46B4-8E0D-1CB7C803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149930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D003D82-8DB7-44B1-AF95-22D09702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8</xdr:col>
      <xdr:colOff>540455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9083819-6E18-45DC-9B5F-583DA4B1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891619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6D3F2C7-9B60-4742-AA47-E36A4E28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D61D842-F451-45FB-99BC-6D3CEE98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5923915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1C791CB-7F35-47B7-A858-F6C876305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4703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55C706-EF84-493D-8E7D-C020F44D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7075CF-CA0F-4833-86D0-D0BE8271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ECB48D-50BE-4331-8E39-9C01C023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2E2EA45-DC46-4802-9EB1-E0240E73B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7996555" cy="203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7</xdr:col>
      <xdr:colOff>160816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2F6EE4C-7EB5-4CF1-9A75-BB6F09A7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7996555" cy="2032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473509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4E456F-551E-4FBD-8E69-E4A707305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8470629" cy="2032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473509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8BBB453-737C-4307-B245-2E86A3F39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8470629" cy="203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7</xdr:col>
      <xdr:colOff>26106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FE53CD-B7B7-4534-B2A7-8976E62A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1ED2340-14AB-44EC-B677-4699A601E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7996555" cy="2032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7</xdr:col>
      <xdr:colOff>160816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F01911F-B3AC-49C8-9085-E0F316AA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776936" cy="2032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473509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61D038B-8A03-449A-838E-E28B34256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8470629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36F2C6C-1480-4C1E-B460-1FB21FDAC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5923915" cy="2032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473509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4229929-BF93-4076-91EC-64EDD4D9B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8470629" cy="2032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7</xdr:col>
      <xdr:colOff>26106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15C96C5-5E4C-4D9F-81B0-FB153EEF7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473509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E989EC7-DFC7-4B3B-9296-E54CE9D8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6819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A24FAEE-25D7-4DD7-90D9-78C63D2E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C916C33-2D8C-41B8-BFF3-17A2BFA87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891619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25FE36C-CBEA-4B6D-A763-F27BF101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5554487-22A6-434B-8FF4-354764B11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5923915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C5FF4F3-3C70-4FEB-BED2-BF1C7BF3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4703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18B1-D00A-40B9-99D4-7C68D86EDF96}">
  <dimension ref="A1:AA41"/>
  <sheetViews>
    <sheetView showGridLines="0" tabSelected="1" zoomScale="80" zoomScaleNormal="80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3"/>
    <col min="2" max="2" width="13.28515625" style="3" customWidth="1"/>
    <col min="3" max="13" width="8.85546875" style="3"/>
    <col min="14" max="14" width="13.28515625" style="3" customWidth="1"/>
    <col min="15" max="25" width="8.85546875" style="3"/>
    <col min="26" max="26" width="13.28515625" style="3" customWidth="1"/>
    <col min="27" max="16384" width="8.85546875" style="3"/>
  </cols>
  <sheetData>
    <row r="1" spans="1:27" s="57" customFormat="1" ht="108" customHeight="1" x14ac:dyDescent="0.2">
      <c r="B1" s="158" t="s">
        <v>0</v>
      </c>
      <c r="C1" s="158"/>
      <c r="D1" s="158"/>
      <c r="E1" s="158"/>
      <c r="F1" s="158"/>
      <c r="G1" s="158"/>
      <c r="H1" s="158"/>
      <c r="I1" s="158"/>
    </row>
    <row r="2" spans="1:27" ht="15.95" customHeight="1" x14ac:dyDescent="0.2"/>
    <row r="3" spans="1:27" ht="20.25" x14ac:dyDescent="0.3">
      <c r="B3" s="4" t="s">
        <v>1</v>
      </c>
    </row>
    <row r="4" spans="1:27" s="7" customFormat="1" ht="15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N4" s="8"/>
    </row>
    <row r="5" spans="1:27" ht="15.75" x14ac:dyDescent="0.25">
      <c r="A5" s="5"/>
      <c r="B5" s="76" t="s">
        <v>409</v>
      </c>
      <c r="C5" s="5"/>
      <c r="D5" s="5"/>
      <c r="E5" s="5"/>
      <c r="F5" s="5"/>
      <c r="G5" s="5"/>
      <c r="H5" s="5"/>
      <c r="I5" s="5"/>
      <c r="J5" s="5"/>
      <c r="K5" s="5"/>
      <c r="L5" s="5"/>
      <c r="N5" s="76" t="s">
        <v>410</v>
      </c>
      <c r="Z5" s="107" t="s">
        <v>451</v>
      </c>
    </row>
    <row r="6" spans="1:27" s="7" customFormat="1" ht="15" x14ac:dyDescent="0.2">
      <c r="A6" s="6"/>
      <c r="B6" s="6"/>
      <c r="C6" s="6"/>
      <c r="D6" s="6"/>
      <c r="E6" s="6"/>
      <c r="F6" s="6"/>
      <c r="G6" s="6"/>
      <c r="H6" s="6"/>
      <c r="I6" s="6"/>
      <c r="J6" s="6"/>
      <c r="K6" s="6"/>
      <c r="N6" s="8"/>
    </row>
    <row r="7" spans="1:27" s="7" customFormat="1" ht="15" x14ac:dyDescent="0.2">
      <c r="A7" s="6"/>
      <c r="B7" s="8" t="s">
        <v>2</v>
      </c>
      <c r="C7" s="6" t="s">
        <v>400</v>
      </c>
      <c r="D7" s="6"/>
      <c r="E7" s="6"/>
      <c r="F7" s="6"/>
      <c r="G7" s="6"/>
      <c r="H7" s="6"/>
      <c r="I7" s="6"/>
      <c r="J7" s="6"/>
      <c r="K7" s="6"/>
      <c r="N7" s="8" t="s">
        <v>7</v>
      </c>
      <c r="O7" s="6" t="s">
        <v>400</v>
      </c>
      <c r="Z7" s="144" t="s">
        <v>504</v>
      </c>
      <c r="AA7" s="6" t="s">
        <v>514</v>
      </c>
    </row>
    <row r="8" spans="1:27" s="7" customFormat="1" ht="15" x14ac:dyDescent="0.2">
      <c r="A8" s="6"/>
      <c r="B8" s="8"/>
      <c r="C8" s="6"/>
      <c r="D8" s="6"/>
      <c r="E8" s="6"/>
      <c r="F8" s="6"/>
      <c r="G8" s="6"/>
      <c r="H8" s="6"/>
      <c r="I8" s="6"/>
      <c r="J8" s="6"/>
      <c r="K8" s="6"/>
      <c r="N8" s="8"/>
      <c r="O8" s="6"/>
      <c r="AA8" s="6"/>
    </row>
    <row r="9" spans="1:27" s="7" customFormat="1" ht="15" x14ac:dyDescent="0.2">
      <c r="A9" s="6"/>
      <c r="B9" s="8" t="s">
        <v>4</v>
      </c>
      <c r="C9" s="7" t="s">
        <v>520</v>
      </c>
      <c r="D9" s="6"/>
      <c r="E9" s="6"/>
      <c r="F9" s="6"/>
      <c r="G9" s="6"/>
      <c r="H9" s="6"/>
      <c r="I9" s="6"/>
      <c r="J9" s="6"/>
      <c r="K9" s="6"/>
      <c r="L9" s="6"/>
      <c r="N9" s="8" t="s">
        <v>9</v>
      </c>
      <c r="O9" s="7" t="s">
        <v>520</v>
      </c>
      <c r="Z9" s="144" t="s">
        <v>505</v>
      </c>
      <c r="AA9" s="7" t="s">
        <v>521</v>
      </c>
    </row>
    <row r="10" spans="1:27" s="7" customFormat="1" ht="15" x14ac:dyDescent="0.2">
      <c r="A10" s="6"/>
      <c r="B10" s="8"/>
      <c r="C10" s="6"/>
      <c r="D10" s="6"/>
      <c r="E10" s="6"/>
      <c r="F10" s="6"/>
      <c r="G10" s="6"/>
      <c r="H10" s="6"/>
      <c r="I10" s="6"/>
      <c r="J10" s="6"/>
      <c r="K10" s="6"/>
      <c r="L10" s="6"/>
      <c r="N10" s="8"/>
    </row>
    <row r="11" spans="1:27" s="7" customFormat="1" ht="15" x14ac:dyDescent="0.2">
      <c r="A11" s="6"/>
      <c r="B11" s="8" t="s">
        <v>6</v>
      </c>
      <c r="C11" s="6" t="s">
        <v>401</v>
      </c>
      <c r="D11" s="6"/>
      <c r="E11" s="6"/>
      <c r="F11" s="6"/>
      <c r="G11" s="6"/>
      <c r="H11" s="6"/>
      <c r="I11" s="6"/>
      <c r="J11" s="6"/>
      <c r="K11" s="6"/>
      <c r="L11" s="6"/>
      <c r="N11" s="8" t="s">
        <v>11</v>
      </c>
      <c r="O11" s="6" t="s">
        <v>401</v>
      </c>
      <c r="Z11" s="144" t="s">
        <v>506</v>
      </c>
      <c r="AA11" s="6" t="s">
        <v>515</v>
      </c>
    </row>
    <row r="12" spans="1:27" s="7" customFormat="1" ht="15" x14ac:dyDescent="0.2">
      <c r="A12" s="6"/>
      <c r="B12" s="8"/>
      <c r="N12" s="8"/>
      <c r="O12" s="6"/>
      <c r="AA12" s="6"/>
    </row>
    <row r="13" spans="1:27" s="7" customFormat="1" ht="15" x14ac:dyDescent="0.2">
      <c r="A13" s="6"/>
      <c r="B13" s="8" t="s">
        <v>8</v>
      </c>
      <c r="C13" s="6" t="s">
        <v>402</v>
      </c>
      <c r="N13" s="8" t="s">
        <v>13</v>
      </c>
      <c r="O13" s="6" t="s">
        <v>402</v>
      </c>
      <c r="Z13" s="144" t="s">
        <v>507</v>
      </c>
      <c r="AA13" s="6" t="s">
        <v>516</v>
      </c>
    </row>
    <row r="14" spans="1:27" s="7" customFormat="1" ht="15" x14ac:dyDescent="0.2">
      <c r="A14" s="6"/>
      <c r="B14" s="8"/>
      <c r="N14" s="8"/>
    </row>
    <row r="15" spans="1:27" s="7" customFormat="1" ht="15" x14ac:dyDescent="0.2">
      <c r="A15" s="6"/>
      <c r="B15" s="8" t="s">
        <v>10</v>
      </c>
      <c r="C15" s="9" t="s">
        <v>403</v>
      </c>
      <c r="E15" s="6"/>
      <c r="F15" s="6"/>
      <c r="G15" s="6"/>
      <c r="H15" s="6"/>
      <c r="I15" s="6"/>
      <c r="J15" s="6"/>
      <c r="K15" s="6"/>
      <c r="N15" s="8" t="s">
        <v>15</v>
      </c>
      <c r="O15" s="9" t="s">
        <v>403</v>
      </c>
      <c r="Z15" s="144" t="s">
        <v>508</v>
      </c>
      <c r="AA15" s="9" t="s">
        <v>517</v>
      </c>
    </row>
    <row r="16" spans="1:27" s="7" customFormat="1" ht="15" x14ac:dyDescent="0.2">
      <c r="A16" s="6"/>
      <c r="B16" s="8"/>
      <c r="C16" s="9"/>
      <c r="E16" s="6"/>
      <c r="F16" s="6"/>
      <c r="G16" s="6"/>
      <c r="H16" s="6"/>
      <c r="I16" s="6"/>
      <c r="J16" s="6"/>
      <c r="K16" s="6"/>
      <c r="N16" s="8"/>
      <c r="O16" s="9"/>
      <c r="AA16" s="9"/>
    </row>
    <row r="17" spans="1:27" s="7" customFormat="1" ht="15" x14ac:dyDescent="0.2">
      <c r="A17" s="6"/>
      <c r="B17" s="8"/>
      <c r="C17" s="9"/>
      <c r="E17" s="6"/>
      <c r="F17" s="6"/>
      <c r="G17" s="6"/>
      <c r="H17" s="6"/>
      <c r="I17" s="6"/>
      <c r="J17" s="6"/>
      <c r="K17" s="6"/>
      <c r="N17" s="8"/>
      <c r="O17" s="9"/>
      <c r="AA17" s="9"/>
    </row>
    <row r="18" spans="1:27" s="7" customFormat="1" ht="15" x14ac:dyDescent="0.2">
      <c r="A18" s="6"/>
      <c r="B18" s="8" t="s">
        <v>12</v>
      </c>
      <c r="C18" s="6" t="s">
        <v>404</v>
      </c>
      <c r="E18" s="6"/>
      <c r="F18" s="6"/>
      <c r="G18" s="6"/>
      <c r="H18" s="6"/>
      <c r="I18" s="6"/>
      <c r="J18" s="6"/>
      <c r="K18" s="6"/>
      <c r="N18" s="8" t="s">
        <v>17</v>
      </c>
      <c r="O18" s="6" t="s">
        <v>404</v>
      </c>
      <c r="Z18" s="144" t="s">
        <v>509</v>
      </c>
      <c r="AA18" s="6" t="s">
        <v>518</v>
      </c>
    </row>
    <row r="19" spans="1:27" s="7" customFormat="1" ht="15" x14ac:dyDescent="0.2">
      <c r="A19" s="6"/>
      <c r="B19" s="8"/>
      <c r="C19" s="6"/>
      <c r="E19" s="6"/>
      <c r="F19" s="6"/>
      <c r="G19" s="6"/>
      <c r="H19" s="6"/>
      <c r="I19" s="6"/>
      <c r="J19" s="6"/>
      <c r="K19" s="6"/>
      <c r="N19" s="8"/>
      <c r="O19" s="6"/>
      <c r="AA19" s="6"/>
    </row>
    <row r="20" spans="1:27" s="7" customFormat="1" ht="15" x14ac:dyDescent="0.2">
      <c r="A20" s="6"/>
      <c r="B20" s="8" t="s">
        <v>14</v>
      </c>
      <c r="C20" s="7" t="s">
        <v>522</v>
      </c>
      <c r="E20" s="6"/>
      <c r="F20" s="6"/>
      <c r="G20" s="6"/>
      <c r="H20" s="6"/>
      <c r="I20" s="6"/>
      <c r="J20" s="6"/>
      <c r="K20" s="6"/>
      <c r="N20" s="8" t="s">
        <v>500</v>
      </c>
      <c r="O20" s="7" t="s">
        <v>522</v>
      </c>
      <c r="Z20" s="144" t="s">
        <v>510</v>
      </c>
      <c r="AA20" s="7" t="s">
        <v>523</v>
      </c>
    </row>
    <row r="21" spans="1:27" s="7" customFormat="1" ht="15" x14ac:dyDescent="0.2">
      <c r="A21" s="6"/>
      <c r="B21" s="8"/>
      <c r="C21" s="6"/>
      <c r="E21" s="6"/>
      <c r="F21" s="6"/>
      <c r="G21" s="6"/>
      <c r="H21" s="6"/>
      <c r="I21" s="6"/>
      <c r="J21" s="6"/>
      <c r="K21" s="6"/>
      <c r="N21" s="8"/>
      <c r="O21" s="6"/>
      <c r="AA21" s="6"/>
    </row>
    <row r="22" spans="1:27" s="7" customFormat="1" ht="15" x14ac:dyDescent="0.2">
      <c r="A22" s="6"/>
      <c r="B22" s="8" t="s">
        <v>16</v>
      </c>
      <c r="C22" s="6" t="s">
        <v>405</v>
      </c>
      <c r="E22" s="6"/>
      <c r="F22" s="6"/>
      <c r="G22" s="6"/>
      <c r="H22" s="6"/>
      <c r="I22" s="6"/>
      <c r="J22" s="6"/>
      <c r="K22" s="6"/>
      <c r="N22" s="8" t="s">
        <v>501</v>
      </c>
      <c r="O22" s="6" t="s">
        <v>405</v>
      </c>
      <c r="Z22" s="144" t="s">
        <v>511</v>
      </c>
      <c r="AA22" s="6" t="s">
        <v>519</v>
      </c>
    </row>
    <row r="23" spans="1:27" s="7" customFormat="1" ht="15" x14ac:dyDescent="0.2">
      <c r="A23" s="6"/>
      <c r="B23" s="8"/>
      <c r="C23" s="6"/>
      <c r="E23" s="6"/>
      <c r="F23" s="6"/>
      <c r="G23" s="6"/>
      <c r="H23" s="6"/>
      <c r="I23" s="6"/>
      <c r="J23" s="6"/>
      <c r="K23" s="6"/>
      <c r="N23" s="8"/>
      <c r="O23" s="6"/>
      <c r="AA23" s="6"/>
    </row>
    <row r="24" spans="1:27" s="7" customFormat="1" ht="15" x14ac:dyDescent="0.2">
      <c r="A24" s="6"/>
      <c r="B24" s="8" t="s">
        <v>3</v>
      </c>
      <c r="C24" s="6" t="s">
        <v>406</v>
      </c>
      <c r="E24" s="6"/>
      <c r="F24" s="6"/>
      <c r="G24" s="6"/>
      <c r="H24" s="6"/>
      <c r="I24" s="6"/>
      <c r="J24" s="6"/>
      <c r="K24" s="6"/>
      <c r="N24" s="8" t="s">
        <v>502</v>
      </c>
      <c r="O24" s="6" t="s">
        <v>406</v>
      </c>
      <c r="Z24" s="144" t="s">
        <v>512</v>
      </c>
      <c r="AA24" s="6" t="s">
        <v>406</v>
      </c>
    </row>
    <row r="25" spans="1:27" s="7" customFormat="1" ht="15" x14ac:dyDescent="0.2">
      <c r="A25" s="6"/>
      <c r="B25" s="8"/>
      <c r="E25" s="6"/>
      <c r="F25" s="6"/>
      <c r="G25" s="6"/>
      <c r="H25" s="6"/>
      <c r="I25" s="6"/>
      <c r="J25" s="6"/>
      <c r="K25" s="6"/>
      <c r="N25" s="8"/>
    </row>
    <row r="26" spans="1:27" s="7" customFormat="1" ht="15" x14ac:dyDescent="0.2">
      <c r="A26" s="6"/>
      <c r="B26" s="8" t="s">
        <v>5</v>
      </c>
      <c r="C26" s="9" t="s">
        <v>407</v>
      </c>
      <c r="E26" s="6"/>
      <c r="F26" s="6"/>
      <c r="G26" s="6"/>
      <c r="H26" s="6"/>
      <c r="I26" s="6"/>
      <c r="J26" s="6"/>
      <c r="K26" s="6"/>
      <c r="N26" s="8" t="s">
        <v>503</v>
      </c>
      <c r="O26" s="9" t="s">
        <v>407</v>
      </c>
      <c r="Z26" s="144" t="s">
        <v>513</v>
      </c>
      <c r="AA26" s="9" t="s">
        <v>407</v>
      </c>
    </row>
    <row r="27" spans="1:27" s="7" customFormat="1" ht="15" x14ac:dyDescent="0.2">
      <c r="A27" s="6"/>
      <c r="B27" s="8"/>
      <c r="C27" s="9"/>
      <c r="E27" s="6"/>
      <c r="F27" s="6"/>
      <c r="G27" s="6"/>
      <c r="H27" s="6"/>
      <c r="I27" s="6"/>
      <c r="J27" s="6"/>
      <c r="K27" s="6"/>
      <c r="N27" s="8"/>
      <c r="O27" s="9"/>
    </row>
    <row r="28" spans="1:27" s="7" customFormat="1" ht="15" x14ac:dyDescent="0.2">
      <c r="A28" s="6"/>
      <c r="B28" s="8"/>
      <c r="C28" s="9"/>
      <c r="E28" s="6"/>
      <c r="F28" s="6"/>
      <c r="G28" s="6"/>
      <c r="H28" s="6"/>
      <c r="I28" s="6"/>
      <c r="J28" s="6"/>
      <c r="K28" s="6"/>
    </row>
    <row r="29" spans="1:27" s="7" customFormat="1" ht="15" x14ac:dyDescent="0.2">
      <c r="A29" s="1"/>
      <c r="B29" s="1" t="s">
        <v>498</v>
      </c>
      <c r="C29" s="1"/>
      <c r="D29" s="1"/>
      <c r="E29" s="1"/>
      <c r="F29" s="1"/>
      <c r="G29" s="6"/>
      <c r="H29" s="6"/>
      <c r="I29" s="6"/>
      <c r="J29" s="6"/>
      <c r="K29" s="6"/>
    </row>
    <row r="30" spans="1:27" x14ac:dyDescent="0.2">
      <c r="A30" s="1"/>
      <c r="B30" s="1" t="s">
        <v>524</v>
      </c>
      <c r="C30" s="2"/>
      <c r="D30" s="2"/>
      <c r="E30" s="1"/>
      <c r="F30" s="1"/>
      <c r="G30" s="1"/>
      <c r="H30" s="1"/>
      <c r="I30" s="1"/>
      <c r="J30" s="5"/>
      <c r="K30" s="5"/>
      <c r="L30" s="5"/>
    </row>
    <row r="31" spans="1:27" x14ac:dyDescent="0.2">
      <c r="A31" s="1"/>
      <c r="C31" s="2"/>
      <c r="D31" s="2"/>
      <c r="E31" s="1"/>
      <c r="F31" s="1"/>
      <c r="G31" s="1"/>
      <c r="H31" s="1"/>
      <c r="I31" s="1"/>
      <c r="J31" s="5"/>
      <c r="K31" s="5"/>
      <c r="L31" s="5"/>
    </row>
    <row r="32" spans="1:27" x14ac:dyDescent="0.2">
      <c r="A32" s="1"/>
      <c r="B32" s="2" t="s">
        <v>18</v>
      </c>
      <c r="C32" s="1"/>
      <c r="D32" s="1"/>
      <c r="E32" s="1"/>
      <c r="F32" s="1"/>
      <c r="G32" s="1"/>
      <c r="H32" s="1"/>
      <c r="I32" s="1"/>
      <c r="J32" s="5"/>
      <c r="K32" s="5"/>
      <c r="L32" s="5"/>
    </row>
    <row r="33" spans="1:12" x14ac:dyDescent="0.2">
      <c r="A33" s="1"/>
      <c r="B33" s="2" t="s">
        <v>19</v>
      </c>
      <c r="C33" s="1"/>
      <c r="D33" s="1"/>
      <c r="E33" s="1"/>
      <c r="F33" s="1"/>
      <c r="G33" s="5"/>
      <c r="H33" s="5"/>
      <c r="I33" s="5"/>
      <c r="J33" s="5"/>
      <c r="K33" s="5"/>
      <c r="L33" s="5"/>
    </row>
    <row r="34" spans="1:12" x14ac:dyDescent="0.2">
      <c r="A34" s="2"/>
      <c r="B34" s="2" t="s">
        <v>499</v>
      </c>
      <c r="C34" s="1"/>
      <c r="D34" s="1"/>
      <c r="E34" s="1"/>
      <c r="F34" s="1"/>
    </row>
    <row r="35" spans="1:12" x14ac:dyDescent="0.2">
      <c r="B35" s="2"/>
    </row>
    <row r="36" spans="1:12" s="57" customFormat="1" x14ac:dyDescent="0.2">
      <c r="B36" s="58"/>
    </row>
    <row r="37" spans="1:12" s="57" customFormat="1" x14ac:dyDescent="0.2">
      <c r="B37" s="58"/>
    </row>
    <row r="38" spans="1:12" s="57" customFormat="1" x14ac:dyDescent="0.2"/>
    <row r="39" spans="1:12" s="57" customFormat="1" x14ac:dyDescent="0.2"/>
    <row r="40" spans="1:12" s="57" customFormat="1" x14ac:dyDescent="0.2"/>
    <row r="41" spans="1:12" s="57" customFormat="1" x14ac:dyDescent="0.2"/>
  </sheetData>
  <mergeCells count="1">
    <mergeCell ref="B1:I1"/>
  </mergeCells>
  <phoneticPr fontId="21" type="noConversion"/>
  <hyperlinks>
    <hyperlink ref="B7" location="'Tabulka 1'!A1" display="Tabulka 1" xr:uid="{E9836E3D-C0EB-477A-80A7-0B9938202E73}"/>
    <hyperlink ref="B9" location="'Tabulka 2'!A1" display="Tabulka 2" xr:uid="{6B6D858D-3F50-4018-B4EC-1E99FF998A3D}"/>
    <hyperlink ref="B11" location="'Tabulka 3'!A1" display="Tabulka 3" xr:uid="{9742832F-F2C5-4AB1-8BA3-0F4E86989359}"/>
    <hyperlink ref="B13" location="'Tabulka 4'!A1" display="Tabulka 4" xr:uid="{B11DA8BC-F1DD-4508-A0CD-0D18149FA702}"/>
    <hyperlink ref="B15" location="'Tabulka 5'!A1" display="Tabulka 5" xr:uid="{84595E04-1BF8-4C49-9AE0-F1FBDB97F571}"/>
    <hyperlink ref="B18" location="'Tabulka 6'!A1" display="Tabulka 6" xr:uid="{AA4CE127-BD02-4873-9939-F4CD5903FAED}"/>
    <hyperlink ref="B20" location="'Tabulka 7'!A1" display="Tabulka 7" xr:uid="{A33933AE-2D4D-4D3D-AC31-211D26758E33}"/>
    <hyperlink ref="B22" location="'Tabulka 8'!A1" display="Tabulka 8" xr:uid="{C6F4CD0F-93AA-410A-A754-3A293E3D2A97}"/>
    <hyperlink ref="B24" location="'Tabulka 9'!A1" display="Tabulka 9" xr:uid="{59C1C5CC-CDFD-4073-880E-E8FCF1C0C6E5}"/>
    <hyperlink ref="B26" location="'Tabulka 10'!A1" display="Tabulka 10" xr:uid="{F0ADF40F-8254-4E6A-8509-E3C10B8679EB}"/>
    <hyperlink ref="N7" location="'Tabulka 11'!A1" display="Tabulka 11" xr:uid="{4586AE1D-6496-4542-BDA4-643E744A2CBE}"/>
    <hyperlink ref="N9" location="'Tabulka 12'!A1" display="Tabulka 12" xr:uid="{816E9E45-B64F-4BBA-AE7A-48922016CADD}"/>
    <hyperlink ref="N11" location="'Tabulka 13'!A1" display="Tabulka 13" xr:uid="{0358BA60-6FD2-481C-82F1-F425A915AF31}"/>
    <hyperlink ref="N13" location="'Tabulka 14'!A1" display="Tabulka 14" xr:uid="{EDE16B69-C186-45C3-BC78-92E44C9EE453}"/>
    <hyperlink ref="N15" location="'Tabulka 15'!A1" display="Tabulka 15" xr:uid="{E17954E9-209A-4A00-BD52-AFE390C2CCCB}"/>
    <hyperlink ref="N18" location="'Tabulka 16'!A1" display="Tabulka 16" xr:uid="{2301F994-1B98-49AC-AA7C-707001AAB8B6}"/>
    <hyperlink ref="N20" location="'Tabulka 17'!A1" display="Tabulka 17" xr:uid="{00DF9F9B-4560-4E4C-ABFA-40F6BB0316FE}"/>
    <hyperlink ref="N22" location="'Tabulka 18'!A1" display="Tabulka 18" xr:uid="{0C053DA1-238A-4DEF-8994-ABA6570A4181}"/>
    <hyperlink ref="N24" location="'Tabulka 19'!A1" display="Tabulka 19" xr:uid="{EDCCFC27-E3CB-4843-AA23-496621B3B00E}"/>
    <hyperlink ref="N26" location="'Tabulka 20'!A1" display="Tabulka 20" xr:uid="{E9E1AE96-0037-47BC-88BC-0E773F7D24CE}"/>
    <hyperlink ref="Z7" location="'Tabulka 21'!A1" display="Tabulka 21" xr:uid="{93080C04-85EA-4AC6-97D1-DAA3E0407267}"/>
    <hyperlink ref="Z9" location="'Tabulka 22'!A1" display="Tabulka 22" xr:uid="{F5E7A22D-8479-4FA0-BE08-44436B11AB8B}"/>
    <hyperlink ref="Z11" location="'Tabulka 23'!A1" display="Tabulka 23" xr:uid="{987EE314-F45C-494C-8FE1-1D4122A3E79B}"/>
    <hyperlink ref="Z13" location="'Tabulka 24'!A1" display="Tabulka 24" xr:uid="{19551DFC-AC67-48DD-8B7B-7BF2A2C75450}"/>
    <hyperlink ref="Z15" location="'Tabulka 25'!A1" display="Tabulka 25" xr:uid="{A971EA72-3667-407D-BADC-E812E981A719}"/>
    <hyperlink ref="Z18" location="'Tabulka 26'!A1" display="Tabulka 26" xr:uid="{AF56E501-C051-417F-A063-299ACCB8E1A3}"/>
    <hyperlink ref="Z20" location="'Tabulka 27'!A1" display="Tabulka 27" xr:uid="{9F4592B0-9575-436C-9222-EB6BD85CCBEA}"/>
    <hyperlink ref="Z22" location="'Tabulka 28'!A1" display="Tabulka 28" xr:uid="{5AAB71C3-C010-49C6-BF96-C1D2F164DCCB}"/>
    <hyperlink ref="Z24" location="'Tabulka 29'!A1" display="Tabulka 29" xr:uid="{3877B539-2519-4108-904C-F40B95104C28}"/>
    <hyperlink ref="Z26" location="'Tabulka 30'!A1" display="Tabulka 30" xr:uid="{24F95DA0-1F49-4E84-9781-6F984A651FE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354A9-859B-4D43-910F-0B3BA46F52C2}">
  <dimension ref="A1:R172"/>
  <sheetViews>
    <sheetView showGridLines="0" zoomScaleNormal="10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37" customWidth="1"/>
    <col min="3" max="18" width="15.5703125" style="37" customWidth="1"/>
    <col min="19" max="30" width="15.85546875" style="37" customWidth="1"/>
    <col min="31" max="34" width="15.7109375" style="37" customWidth="1"/>
    <col min="35" max="16384" width="8.85546875" style="37"/>
  </cols>
  <sheetData>
    <row r="1" spans="1:18" ht="84.95" customHeight="1" x14ac:dyDescent="0.2">
      <c r="B1" s="10" t="s">
        <v>460</v>
      </c>
      <c r="C1" s="36"/>
      <c r="D1" s="36"/>
      <c r="E1" s="36"/>
      <c r="F1" s="36"/>
    </row>
    <row r="2" spans="1:18" customFormat="1" ht="15.75" thickBot="1" x14ac:dyDescent="0.3">
      <c r="A2" s="12"/>
    </row>
    <row r="3" spans="1:18" s="12" customFormat="1" ht="13.5" customHeight="1" x14ac:dyDescent="0.2">
      <c r="B3" s="200" t="s">
        <v>98</v>
      </c>
      <c r="C3" s="159" t="s">
        <v>22</v>
      </c>
      <c r="D3" s="161"/>
      <c r="E3" s="159">
        <v>2014</v>
      </c>
      <c r="F3" s="161"/>
      <c r="G3" s="174">
        <v>2015</v>
      </c>
      <c r="H3" s="180"/>
      <c r="I3" s="159">
        <v>2016</v>
      </c>
      <c r="J3" s="161"/>
      <c r="K3" s="174">
        <v>2017</v>
      </c>
      <c r="L3" s="180"/>
      <c r="M3" s="159">
        <v>2018</v>
      </c>
      <c r="N3" s="161"/>
      <c r="O3" s="174">
        <v>2019</v>
      </c>
      <c r="P3" s="180"/>
      <c r="Q3" s="159">
        <v>2020</v>
      </c>
      <c r="R3" s="161"/>
    </row>
    <row r="4" spans="1:18" s="12" customFormat="1" ht="13.5" customHeight="1" x14ac:dyDescent="0.2">
      <c r="B4" s="201"/>
      <c r="C4" s="80" t="s">
        <v>412</v>
      </c>
      <c r="D4" s="198" t="s">
        <v>24</v>
      </c>
      <c r="E4" s="80" t="s">
        <v>412</v>
      </c>
      <c r="F4" s="198" t="s">
        <v>24</v>
      </c>
      <c r="G4" s="116" t="s">
        <v>412</v>
      </c>
      <c r="H4" s="196" t="s">
        <v>24</v>
      </c>
      <c r="I4" s="80" t="s">
        <v>412</v>
      </c>
      <c r="J4" s="198" t="s">
        <v>24</v>
      </c>
      <c r="K4" s="116" t="s">
        <v>412</v>
      </c>
      <c r="L4" s="196" t="s">
        <v>24</v>
      </c>
      <c r="M4" s="80" t="s">
        <v>412</v>
      </c>
      <c r="N4" s="198" t="s">
        <v>24</v>
      </c>
      <c r="O4" s="116" t="s">
        <v>412</v>
      </c>
      <c r="P4" s="196" t="s">
        <v>24</v>
      </c>
      <c r="Q4" s="80" t="s">
        <v>412</v>
      </c>
      <c r="R4" s="198" t="s">
        <v>24</v>
      </c>
    </row>
    <row r="5" spans="1:18" s="12" customFormat="1" ht="39" thickBot="1" x14ac:dyDescent="0.25">
      <c r="B5" s="202"/>
      <c r="C5" s="105" t="s">
        <v>263</v>
      </c>
      <c r="D5" s="199"/>
      <c r="E5" s="105" t="s">
        <v>263</v>
      </c>
      <c r="F5" s="199"/>
      <c r="G5" s="117" t="s">
        <v>263</v>
      </c>
      <c r="H5" s="197"/>
      <c r="I5" s="105" t="s">
        <v>263</v>
      </c>
      <c r="J5" s="199"/>
      <c r="K5" s="117" t="s">
        <v>263</v>
      </c>
      <c r="L5" s="197"/>
      <c r="M5" s="105" t="s">
        <v>263</v>
      </c>
      <c r="N5" s="199"/>
      <c r="O5" s="117" t="s">
        <v>263</v>
      </c>
      <c r="P5" s="197"/>
      <c r="Q5" s="105" t="s">
        <v>263</v>
      </c>
      <c r="R5" s="199"/>
    </row>
    <row r="6" spans="1:18" x14ac:dyDescent="0.2">
      <c r="B6" s="114" t="s">
        <v>241</v>
      </c>
      <c r="C6" s="38">
        <v>1096</v>
      </c>
      <c r="D6" s="71">
        <v>0.10026530052145274</v>
      </c>
      <c r="E6" s="38">
        <v>174</v>
      </c>
      <c r="F6" s="71">
        <v>9.8360655737704916E-2</v>
      </c>
      <c r="G6" s="111">
        <v>190</v>
      </c>
      <c r="H6" s="115">
        <v>0.10894495412844037</v>
      </c>
      <c r="I6" s="38">
        <v>156</v>
      </c>
      <c r="J6" s="71">
        <v>8.6956521739130432E-2</v>
      </c>
      <c r="K6" s="111">
        <v>186</v>
      </c>
      <c r="L6" s="115">
        <v>9.8049551924090664E-2</v>
      </c>
      <c r="M6" s="38">
        <v>212</v>
      </c>
      <c r="N6" s="71">
        <v>0.10594702648675662</v>
      </c>
      <c r="O6" s="111">
        <v>114</v>
      </c>
      <c r="P6" s="115">
        <v>0.10151380231522707</v>
      </c>
      <c r="Q6" s="38">
        <v>64</v>
      </c>
      <c r="R6" s="71">
        <v>0.10613598673300166</v>
      </c>
    </row>
    <row r="7" spans="1:18" x14ac:dyDescent="0.2">
      <c r="B7" s="109" t="s">
        <v>223</v>
      </c>
      <c r="C7" s="38">
        <v>2777</v>
      </c>
      <c r="D7" s="71">
        <v>0.25404812002561522</v>
      </c>
      <c r="E7" s="38">
        <v>444</v>
      </c>
      <c r="F7" s="71">
        <v>0.25098925946862632</v>
      </c>
      <c r="G7" s="111">
        <v>428</v>
      </c>
      <c r="H7" s="115">
        <v>0.24541284403669725</v>
      </c>
      <c r="I7" s="38">
        <v>443</v>
      </c>
      <c r="J7" s="71">
        <v>0.24693422519509475</v>
      </c>
      <c r="K7" s="111">
        <v>505</v>
      </c>
      <c r="L7" s="115">
        <v>0.26620980495519242</v>
      </c>
      <c r="M7" s="38">
        <v>478</v>
      </c>
      <c r="N7" s="71">
        <v>0.23888055972013994</v>
      </c>
      <c r="O7" s="111">
        <v>304</v>
      </c>
      <c r="P7" s="115">
        <v>0.27070347284060553</v>
      </c>
      <c r="Q7" s="38">
        <v>175</v>
      </c>
      <c r="R7" s="71">
        <v>0.29021558872305142</v>
      </c>
    </row>
    <row r="8" spans="1:18" x14ac:dyDescent="0.2">
      <c r="B8" s="109" t="s">
        <v>208</v>
      </c>
      <c r="C8" s="38">
        <v>1112</v>
      </c>
      <c r="D8" s="71">
        <v>0.10172902753636447</v>
      </c>
      <c r="E8" s="38">
        <v>146</v>
      </c>
      <c r="F8" s="71">
        <v>8.2532504239683432E-2</v>
      </c>
      <c r="G8" s="111">
        <v>155</v>
      </c>
      <c r="H8" s="115">
        <v>8.887614678899082E-2</v>
      </c>
      <c r="I8" s="38">
        <v>192</v>
      </c>
      <c r="J8" s="71">
        <v>0.10702341137123746</v>
      </c>
      <c r="K8" s="111">
        <v>200</v>
      </c>
      <c r="L8" s="115">
        <v>0.10542962572482868</v>
      </c>
      <c r="M8" s="38">
        <v>220</v>
      </c>
      <c r="N8" s="71">
        <v>0.10994502748625687</v>
      </c>
      <c r="O8" s="111">
        <v>134</v>
      </c>
      <c r="P8" s="115">
        <v>0.11932324131789848</v>
      </c>
      <c r="Q8" s="38">
        <v>65</v>
      </c>
      <c r="R8" s="71">
        <v>0.1077943615257048</v>
      </c>
    </row>
    <row r="9" spans="1:18" x14ac:dyDescent="0.2">
      <c r="B9" s="109" t="s">
        <v>171</v>
      </c>
      <c r="C9" s="38">
        <v>1677</v>
      </c>
      <c r="D9" s="71">
        <v>0.15341688775043455</v>
      </c>
      <c r="E9" s="38">
        <v>263</v>
      </c>
      <c r="F9" s="71">
        <v>0.14867156585641605</v>
      </c>
      <c r="G9" s="111">
        <v>244</v>
      </c>
      <c r="H9" s="115">
        <v>0.13990825688073394</v>
      </c>
      <c r="I9" s="38">
        <v>291</v>
      </c>
      <c r="J9" s="71">
        <v>0.16220735785953178</v>
      </c>
      <c r="K9" s="111">
        <v>294</v>
      </c>
      <c r="L9" s="115">
        <v>0.15498154981549817</v>
      </c>
      <c r="M9" s="38">
        <v>327</v>
      </c>
      <c r="N9" s="71">
        <v>0.16341829085457271</v>
      </c>
      <c r="O9" s="111">
        <v>172</v>
      </c>
      <c r="P9" s="115">
        <v>0.15316117542297417</v>
      </c>
      <c r="Q9" s="38">
        <v>86</v>
      </c>
      <c r="R9" s="71">
        <v>0.14262023217247097</v>
      </c>
    </row>
    <row r="10" spans="1:18" x14ac:dyDescent="0.2">
      <c r="B10" s="109" t="s">
        <v>190</v>
      </c>
      <c r="C10" s="38">
        <v>1130</v>
      </c>
      <c r="D10" s="71">
        <v>0.10337572042814015</v>
      </c>
      <c r="E10" s="38">
        <v>198</v>
      </c>
      <c r="F10" s="71">
        <v>0.11192764273600904</v>
      </c>
      <c r="G10" s="111">
        <v>211</v>
      </c>
      <c r="H10" s="115">
        <v>0.12098623853211009</v>
      </c>
      <c r="I10" s="38">
        <v>199</v>
      </c>
      <c r="J10" s="71">
        <v>0.1109253065774805</v>
      </c>
      <c r="K10" s="111">
        <v>193</v>
      </c>
      <c r="L10" s="115">
        <v>0.10173958882445967</v>
      </c>
      <c r="M10" s="38">
        <v>182</v>
      </c>
      <c r="N10" s="71">
        <v>9.095452273863068E-2</v>
      </c>
      <c r="O10" s="111">
        <v>97</v>
      </c>
      <c r="P10" s="115">
        <v>8.637577916295637E-2</v>
      </c>
      <c r="Q10" s="38">
        <v>50</v>
      </c>
      <c r="R10" s="71">
        <v>8.2918739635157543E-2</v>
      </c>
    </row>
    <row r="11" spans="1:18" x14ac:dyDescent="0.2">
      <c r="B11" s="109" t="s">
        <v>133</v>
      </c>
      <c r="C11" s="38">
        <v>453</v>
      </c>
      <c r="D11" s="71">
        <v>4.1441771109688046E-2</v>
      </c>
      <c r="E11" s="38">
        <v>77</v>
      </c>
      <c r="F11" s="71">
        <v>4.352741661955907E-2</v>
      </c>
      <c r="G11" s="111">
        <v>83</v>
      </c>
      <c r="H11" s="115">
        <v>4.7591743119266054E-2</v>
      </c>
      <c r="I11" s="38">
        <v>68</v>
      </c>
      <c r="J11" s="71">
        <v>3.79041248606466E-2</v>
      </c>
      <c r="K11" s="111">
        <v>70</v>
      </c>
      <c r="L11" s="115">
        <v>3.6900369003690037E-2</v>
      </c>
      <c r="M11" s="38">
        <v>96</v>
      </c>
      <c r="N11" s="71">
        <v>4.7976011994002997E-2</v>
      </c>
      <c r="O11" s="111">
        <v>40</v>
      </c>
      <c r="P11" s="115">
        <v>3.561887800534283E-2</v>
      </c>
      <c r="Q11" s="38">
        <v>19</v>
      </c>
      <c r="R11" s="71">
        <v>3.150912106135987E-2</v>
      </c>
    </row>
    <row r="12" spans="1:18" x14ac:dyDescent="0.2">
      <c r="B12" s="109" t="s">
        <v>213</v>
      </c>
      <c r="C12" s="38">
        <v>1204</v>
      </c>
      <c r="D12" s="71">
        <v>0.11014545787210685</v>
      </c>
      <c r="E12" s="38">
        <v>212</v>
      </c>
      <c r="F12" s="71">
        <v>0.11984171848501979</v>
      </c>
      <c r="G12" s="111">
        <v>181</v>
      </c>
      <c r="H12" s="115">
        <v>0.10378440366972477</v>
      </c>
      <c r="I12" s="38">
        <v>199</v>
      </c>
      <c r="J12" s="71">
        <v>0.1109253065774805</v>
      </c>
      <c r="K12" s="111">
        <v>187</v>
      </c>
      <c r="L12" s="115">
        <v>9.8576700052714808E-2</v>
      </c>
      <c r="M12" s="38">
        <v>242</v>
      </c>
      <c r="N12" s="71">
        <v>0.12093953023488256</v>
      </c>
      <c r="O12" s="111">
        <v>139</v>
      </c>
      <c r="P12" s="115">
        <v>0.12377560106856635</v>
      </c>
      <c r="Q12" s="38">
        <v>44</v>
      </c>
      <c r="R12" s="71">
        <v>7.2968490878938641E-2</v>
      </c>
    </row>
    <row r="13" spans="1:18" x14ac:dyDescent="0.2">
      <c r="B13" s="109" t="s">
        <v>252</v>
      </c>
      <c r="C13" s="38">
        <v>412</v>
      </c>
      <c r="D13" s="71">
        <v>3.7690970633976764E-2</v>
      </c>
      <c r="E13" s="38">
        <v>88</v>
      </c>
      <c r="F13" s="71">
        <v>4.9745618993781798E-2</v>
      </c>
      <c r="G13" s="111">
        <v>83</v>
      </c>
      <c r="H13" s="115">
        <v>4.7591743119266054E-2</v>
      </c>
      <c r="I13" s="38">
        <v>73</v>
      </c>
      <c r="J13" s="71">
        <v>4.0691192865105912E-2</v>
      </c>
      <c r="K13" s="111">
        <v>70</v>
      </c>
      <c r="L13" s="115">
        <v>3.6900369003690037E-2</v>
      </c>
      <c r="M13" s="38">
        <v>49</v>
      </c>
      <c r="N13" s="71">
        <v>2.4487756121939031E-2</v>
      </c>
      <c r="O13" s="111">
        <v>32</v>
      </c>
      <c r="P13" s="115">
        <v>2.8495102404274265E-2</v>
      </c>
      <c r="Q13" s="38">
        <v>17</v>
      </c>
      <c r="R13" s="71">
        <v>2.8192371475953566E-2</v>
      </c>
    </row>
    <row r="14" spans="1:18" x14ac:dyDescent="0.2">
      <c r="B14" s="109" t="s">
        <v>245</v>
      </c>
      <c r="C14" s="38">
        <v>554</v>
      </c>
      <c r="D14" s="71">
        <v>5.068154789131827E-2</v>
      </c>
      <c r="E14" s="38">
        <v>83</v>
      </c>
      <c r="F14" s="71">
        <v>4.6919163369135104E-2</v>
      </c>
      <c r="G14" s="111">
        <v>84</v>
      </c>
      <c r="H14" s="115">
        <v>4.8165137614678902E-2</v>
      </c>
      <c r="I14" s="38">
        <v>72</v>
      </c>
      <c r="J14" s="71">
        <v>4.0133779264214048E-2</v>
      </c>
      <c r="K14" s="111">
        <v>108</v>
      </c>
      <c r="L14" s="115">
        <v>5.6931997891407488E-2</v>
      </c>
      <c r="M14" s="38">
        <v>115</v>
      </c>
      <c r="N14" s="71">
        <v>5.7471264367816091E-2</v>
      </c>
      <c r="O14" s="111">
        <v>47</v>
      </c>
      <c r="P14" s="115">
        <v>4.1852181656277826E-2</v>
      </c>
      <c r="Q14" s="38">
        <v>45</v>
      </c>
      <c r="R14" s="71">
        <v>7.4626865671641784E-2</v>
      </c>
    </row>
    <row r="15" spans="1:18" ht="13.5" thickBot="1" x14ac:dyDescent="0.25">
      <c r="B15" s="110" t="s">
        <v>197</v>
      </c>
      <c r="C15" s="41">
        <v>516</v>
      </c>
      <c r="D15" s="72">
        <v>4.7205196230902934E-2</v>
      </c>
      <c r="E15" s="41">
        <v>84</v>
      </c>
      <c r="F15" s="72">
        <v>4.7484454494064444E-2</v>
      </c>
      <c r="G15" s="112">
        <v>85</v>
      </c>
      <c r="H15" s="118">
        <v>4.8738532110091742E-2</v>
      </c>
      <c r="I15" s="41">
        <v>101</v>
      </c>
      <c r="J15" s="72">
        <v>5.629877369007804E-2</v>
      </c>
      <c r="K15" s="112">
        <v>84</v>
      </c>
      <c r="L15" s="118">
        <v>4.4280442804428041E-2</v>
      </c>
      <c r="M15" s="41">
        <v>80</v>
      </c>
      <c r="N15" s="72">
        <v>3.9980009995002501E-2</v>
      </c>
      <c r="O15" s="112">
        <v>44</v>
      </c>
      <c r="P15" s="118">
        <v>3.9180765805877114E-2</v>
      </c>
      <c r="Q15" s="41">
        <v>38</v>
      </c>
      <c r="R15" s="72">
        <v>6.3018242122719739E-2</v>
      </c>
    </row>
    <row r="16" spans="1:18" ht="13.5" thickBot="1" x14ac:dyDescent="0.25">
      <c r="B16" s="103" t="s">
        <v>96</v>
      </c>
      <c r="C16" s="146">
        <v>10931</v>
      </c>
      <c r="D16" s="154">
        <v>1</v>
      </c>
      <c r="E16" s="146">
        <v>1769</v>
      </c>
      <c r="F16" s="154">
        <v>1</v>
      </c>
      <c r="G16" s="149">
        <v>1744</v>
      </c>
      <c r="H16" s="155">
        <v>1</v>
      </c>
      <c r="I16" s="146">
        <v>1794</v>
      </c>
      <c r="J16" s="154">
        <v>1</v>
      </c>
      <c r="K16" s="149">
        <v>1897</v>
      </c>
      <c r="L16" s="155">
        <v>1</v>
      </c>
      <c r="M16" s="146">
        <v>2001</v>
      </c>
      <c r="N16" s="154">
        <v>1</v>
      </c>
      <c r="O16" s="149">
        <v>1123</v>
      </c>
      <c r="P16" s="155">
        <v>1</v>
      </c>
      <c r="Q16" s="146">
        <v>603</v>
      </c>
      <c r="R16" s="154">
        <v>1</v>
      </c>
    </row>
    <row r="17" spans="2:8" ht="15" x14ac:dyDescent="0.25">
      <c r="B17" s="30" t="s">
        <v>463</v>
      </c>
      <c r="C17" s="44"/>
      <c r="D17" s="44"/>
      <c r="E17" s="44"/>
      <c r="F17" s="44"/>
    </row>
    <row r="18" spans="2:8" x14ac:dyDescent="0.2">
      <c r="B18" s="11" t="s">
        <v>411</v>
      </c>
      <c r="C18" s="11"/>
      <c r="D18" s="11"/>
      <c r="E18" s="11"/>
      <c r="F18" s="11"/>
    </row>
    <row r="19" spans="2:8" x14ac:dyDescent="0.2">
      <c r="H19" s="45"/>
    </row>
    <row r="20" spans="2:8" x14ac:dyDescent="0.2">
      <c r="H20" s="45"/>
    </row>
    <row r="21" spans="2:8" x14ac:dyDescent="0.2">
      <c r="H21" s="45"/>
    </row>
    <row r="22" spans="2:8" x14ac:dyDescent="0.2">
      <c r="H22" s="45"/>
    </row>
    <row r="23" spans="2:8" x14ac:dyDescent="0.2">
      <c r="H23" s="45"/>
    </row>
    <row r="24" spans="2:8" x14ac:dyDescent="0.2">
      <c r="H24" s="45"/>
    </row>
    <row r="25" spans="2:8" x14ac:dyDescent="0.2">
      <c r="H25" s="45"/>
    </row>
    <row r="26" spans="2:8" x14ac:dyDescent="0.2">
      <c r="H26" s="45"/>
    </row>
    <row r="27" spans="2:8" x14ac:dyDescent="0.2">
      <c r="H27" s="45"/>
    </row>
    <row r="28" spans="2:8" x14ac:dyDescent="0.2">
      <c r="H28" s="45"/>
    </row>
    <row r="29" spans="2:8" x14ac:dyDescent="0.2">
      <c r="H29" s="45"/>
    </row>
    <row r="30" spans="2:8" x14ac:dyDescent="0.2">
      <c r="H30" s="45"/>
    </row>
    <row r="31" spans="2:8" x14ac:dyDescent="0.2">
      <c r="H31" s="45"/>
    </row>
    <row r="32" spans="2:8" x14ac:dyDescent="0.2">
      <c r="H32" s="45"/>
    </row>
    <row r="33" spans="8:8" x14ac:dyDescent="0.2">
      <c r="H33" s="45"/>
    </row>
    <row r="34" spans="8:8" x14ac:dyDescent="0.2">
      <c r="H34" s="45"/>
    </row>
    <row r="35" spans="8:8" x14ac:dyDescent="0.2">
      <c r="H35" s="45"/>
    </row>
    <row r="36" spans="8:8" x14ac:dyDescent="0.2">
      <c r="H36" s="45"/>
    </row>
    <row r="37" spans="8:8" x14ac:dyDescent="0.2">
      <c r="H37" s="45"/>
    </row>
    <row r="38" spans="8:8" x14ac:dyDescent="0.2">
      <c r="H38" s="45"/>
    </row>
    <row r="39" spans="8:8" x14ac:dyDescent="0.2">
      <c r="H39" s="45"/>
    </row>
    <row r="40" spans="8:8" x14ac:dyDescent="0.2">
      <c r="H40" s="45"/>
    </row>
    <row r="41" spans="8:8" x14ac:dyDescent="0.2">
      <c r="H41" s="45"/>
    </row>
    <row r="42" spans="8:8" x14ac:dyDescent="0.2">
      <c r="H42" s="45"/>
    </row>
    <row r="43" spans="8:8" x14ac:dyDescent="0.2">
      <c r="H43" s="45"/>
    </row>
    <row r="44" spans="8:8" x14ac:dyDescent="0.2">
      <c r="H44" s="45"/>
    </row>
    <row r="45" spans="8:8" x14ac:dyDescent="0.2">
      <c r="H45" s="45"/>
    </row>
    <row r="46" spans="8:8" x14ac:dyDescent="0.2">
      <c r="H46" s="45"/>
    </row>
    <row r="47" spans="8:8" x14ac:dyDescent="0.2">
      <c r="H47" s="45"/>
    </row>
    <row r="48" spans="8:8" x14ac:dyDescent="0.2">
      <c r="H48" s="45"/>
    </row>
    <row r="49" spans="8:8" x14ac:dyDescent="0.2">
      <c r="H49" s="45"/>
    </row>
    <row r="50" spans="8:8" x14ac:dyDescent="0.2">
      <c r="H50" s="45"/>
    </row>
    <row r="51" spans="8:8" x14ac:dyDescent="0.2">
      <c r="H51" s="45"/>
    </row>
    <row r="52" spans="8:8" x14ac:dyDescent="0.2">
      <c r="H52" s="45"/>
    </row>
    <row r="53" spans="8:8" x14ac:dyDescent="0.2">
      <c r="H53" s="45"/>
    </row>
    <row r="54" spans="8:8" x14ac:dyDescent="0.2">
      <c r="H54" s="45"/>
    </row>
    <row r="55" spans="8:8" x14ac:dyDescent="0.2">
      <c r="H55" s="45"/>
    </row>
    <row r="56" spans="8:8" x14ac:dyDescent="0.2">
      <c r="H56" s="45"/>
    </row>
    <row r="57" spans="8:8" x14ac:dyDescent="0.2">
      <c r="H57" s="45"/>
    </row>
    <row r="58" spans="8:8" x14ac:dyDescent="0.2">
      <c r="H58" s="45"/>
    </row>
    <row r="59" spans="8:8" x14ac:dyDescent="0.2">
      <c r="H59" s="45"/>
    </row>
    <row r="60" spans="8:8" x14ac:dyDescent="0.2">
      <c r="H60" s="45"/>
    </row>
    <row r="61" spans="8:8" x14ac:dyDescent="0.2">
      <c r="H61" s="45"/>
    </row>
    <row r="62" spans="8:8" x14ac:dyDescent="0.2">
      <c r="H62" s="45"/>
    </row>
    <row r="63" spans="8:8" x14ac:dyDescent="0.2">
      <c r="H63" s="45"/>
    </row>
    <row r="64" spans="8:8" x14ac:dyDescent="0.2">
      <c r="H64" s="45"/>
    </row>
    <row r="65" spans="8:8" x14ac:dyDescent="0.2">
      <c r="H65" s="45"/>
    </row>
    <row r="66" spans="8:8" x14ac:dyDescent="0.2">
      <c r="H66" s="45"/>
    </row>
    <row r="67" spans="8:8" x14ac:dyDescent="0.2">
      <c r="H67" s="45"/>
    </row>
    <row r="68" spans="8:8" x14ac:dyDescent="0.2">
      <c r="H68" s="45"/>
    </row>
    <row r="69" spans="8:8" x14ac:dyDescent="0.2">
      <c r="H69" s="45"/>
    </row>
    <row r="70" spans="8:8" x14ac:dyDescent="0.2">
      <c r="H70" s="45"/>
    </row>
    <row r="71" spans="8:8" x14ac:dyDescent="0.2">
      <c r="H71" s="45"/>
    </row>
    <row r="72" spans="8:8" x14ac:dyDescent="0.2">
      <c r="H72" s="45"/>
    </row>
    <row r="73" spans="8:8" x14ac:dyDescent="0.2">
      <c r="H73" s="45"/>
    </row>
    <row r="74" spans="8:8" x14ac:dyDescent="0.2">
      <c r="H74" s="45"/>
    </row>
    <row r="75" spans="8:8" x14ac:dyDescent="0.2">
      <c r="H75" s="45"/>
    </row>
    <row r="76" spans="8:8" x14ac:dyDescent="0.2">
      <c r="H76" s="45"/>
    </row>
    <row r="77" spans="8:8" x14ac:dyDescent="0.2">
      <c r="H77" s="45"/>
    </row>
    <row r="78" spans="8:8" x14ac:dyDescent="0.2">
      <c r="H78" s="45"/>
    </row>
    <row r="79" spans="8:8" x14ac:dyDescent="0.2">
      <c r="H79" s="45"/>
    </row>
    <row r="80" spans="8:8" x14ac:dyDescent="0.2">
      <c r="H80" s="45"/>
    </row>
    <row r="81" spans="8:8" x14ac:dyDescent="0.2">
      <c r="H81" s="45"/>
    </row>
    <row r="82" spans="8:8" x14ac:dyDescent="0.2">
      <c r="H82" s="45"/>
    </row>
    <row r="83" spans="8:8" x14ac:dyDescent="0.2">
      <c r="H83" s="45"/>
    </row>
    <row r="84" spans="8:8" x14ac:dyDescent="0.2">
      <c r="H84" s="45"/>
    </row>
    <row r="85" spans="8:8" x14ac:dyDescent="0.2">
      <c r="H85" s="45"/>
    </row>
    <row r="86" spans="8:8" x14ac:dyDescent="0.2">
      <c r="H86" s="45"/>
    </row>
    <row r="87" spans="8:8" x14ac:dyDescent="0.2">
      <c r="H87" s="45"/>
    </row>
    <row r="88" spans="8:8" x14ac:dyDescent="0.2">
      <c r="H88" s="45"/>
    </row>
    <row r="89" spans="8:8" x14ac:dyDescent="0.2">
      <c r="H89" s="45"/>
    </row>
    <row r="90" spans="8:8" x14ac:dyDescent="0.2">
      <c r="H90" s="45"/>
    </row>
    <row r="91" spans="8:8" x14ac:dyDescent="0.2">
      <c r="H91" s="45"/>
    </row>
    <row r="92" spans="8:8" x14ac:dyDescent="0.2">
      <c r="H92" s="45"/>
    </row>
    <row r="93" spans="8:8" x14ac:dyDescent="0.2">
      <c r="H93" s="45"/>
    </row>
    <row r="94" spans="8:8" x14ac:dyDescent="0.2">
      <c r="H94" s="45"/>
    </row>
    <row r="95" spans="8:8" x14ac:dyDescent="0.2">
      <c r="H95" s="45"/>
    </row>
    <row r="96" spans="8:8" x14ac:dyDescent="0.2">
      <c r="H96" s="45"/>
    </row>
    <row r="97" spans="8:8" x14ac:dyDescent="0.2">
      <c r="H97" s="45"/>
    </row>
    <row r="98" spans="8:8" x14ac:dyDescent="0.2">
      <c r="H98" s="45"/>
    </row>
    <row r="99" spans="8:8" x14ac:dyDescent="0.2">
      <c r="H99" s="45"/>
    </row>
    <row r="100" spans="8:8" x14ac:dyDescent="0.2">
      <c r="H100" s="45"/>
    </row>
    <row r="101" spans="8:8" x14ac:dyDescent="0.2">
      <c r="H101" s="45"/>
    </row>
    <row r="102" spans="8:8" x14ac:dyDescent="0.2">
      <c r="H102" s="45"/>
    </row>
    <row r="103" spans="8:8" x14ac:dyDescent="0.2">
      <c r="H103" s="45"/>
    </row>
    <row r="104" spans="8:8" x14ac:dyDescent="0.2">
      <c r="H104" s="45"/>
    </row>
    <row r="105" spans="8:8" x14ac:dyDescent="0.2">
      <c r="H105" s="45"/>
    </row>
    <row r="106" spans="8:8" x14ac:dyDescent="0.2">
      <c r="H106" s="45"/>
    </row>
    <row r="107" spans="8:8" x14ac:dyDescent="0.2">
      <c r="H107" s="45"/>
    </row>
    <row r="108" spans="8:8" x14ac:dyDescent="0.2">
      <c r="H108" s="45"/>
    </row>
    <row r="109" spans="8:8" x14ac:dyDescent="0.2">
      <c r="H109" s="45"/>
    </row>
    <row r="110" spans="8:8" x14ac:dyDescent="0.2">
      <c r="H110" s="45"/>
    </row>
    <row r="111" spans="8:8" x14ac:dyDescent="0.2">
      <c r="H111" s="45"/>
    </row>
    <row r="112" spans="8:8" x14ac:dyDescent="0.2">
      <c r="H112" s="45"/>
    </row>
    <row r="113" spans="8:8" x14ac:dyDescent="0.2">
      <c r="H113" s="45"/>
    </row>
    <row r="114" spans="8:8" x14ac:dyDescent="0.2">
      <c r="H114" s="45"/>
    </row>
    <row r="115" spans="8:8" x14ac:dyDescent="0.2">
      <c r="H115" s="45"/>
    </row>
    <row r="116" spans="8:8" x14ac:dyDescent="0.2">
      <c r="H116" s="45"/>
    </row>
    <row r="117" spans="8:8" x14ac:dyDescent="0.2">
      <c r="H117" s="45"/>
    </row>
    <row r="118" spans="8:8" x14ac:dyDescent="0.2">
      <c r="H118" s="45"/>
    </row>
    <row r="119" spans="8:8" x14ac:dyDescent="0.2">
      <c r="H119" s="45"/>
    </row>
    <row r="120" spans="8:8" x14ac:dyDescent="0.2">
      <c r="H120" s="45"/>
    </row>
    <row r="121" spans="8:8" x14ac:dyDescent="0.2">
      <c r="H121" s="45"/>
    </row>
    <row r="122" spans="8:8" x14ac:dyDescent="0.2">
      <c r="H122" s="45"/>
    </row>
    <row r="123" spans="8:8" x14ac:dyDescent="0.2">
      <c r="H123" s="45"/>
    </row>
    <row r="124" spans="8:8" x14ac:dyDescent="0.2">
      <c r="H124" s="45"/>
    </row>
    <row r="125" spans="8:8" x14ac:dyDescent="0.2">
      <c r="H125" s="45"/>
    </row>
    <row r="126" spans="8:8" x14ac:dyDescent="0.2">
      <c r="H126" s="45"/>
    </row>
    <row r="127" spans="8:8" x14ac:dyDescent="0.2">
      <c r="H127" s="45"/>
    </row>
    <row r="128" spans="8:8" x14ac:dyDescent="0.2">
      <c r="H128" s="45"/>
    </row>
    <row r="129" spans="8:8" x14ac:dyDescent="0.2">
      <c r="H129" s="45"/>
    </row>
    <row r="130" spans="8:8" x14ac:dyDescent="0.2">
      <c r="H130" s="45"/>
    </row>
    <row r="131" spans="8:8" x14ac:dyDescent="0.2">
      <c r="H131" s="45"/>
    </row>
    <row r="132" spans="8:8" x14ac:dyDescent="0.2">
      <c r="H132" s="45"/>
    </row>
    <row r="133" spans="8:8" x14ac:dyDescent="0.2">
      <c r="H133" s="45"/>
    </row>
    <row r="134" spans="8:8" x14ac:dyDescent="0.2">
      <c r="H134" s="45"/>
    </row>
    <row r="135" spans="8:8" x14ac:dyDescent="0.2">
      <c r="H135" s="45"/>
    </row>
    <row r="136" spans="8:8" x14ac:dyDescent="0.2">
      <c r="H136" s="45"/>
    </row>
    <row r="137" spans="8:8" x14ac:dyDescent="0.2">
      <c r="H137" s="45"/>
    </row>
    <row r="138" spans="8:8" x14ac:dyDescent="0.2">
      <c r="H138" s="45"/>
    </row>
    <row r="139" spans="8:8" x14ac:dyDescent="0.2">
      <c r="H139" s="45"/>
    </row>
    <row r="140" spans="8:8" x14ac:dyDescent="0.2">
      <c r="H140" s="45"/>
    </row>
    <row r="141" spans="8:8" x14ac:dyDescent="0.2">
      <c r="H141" s="45"/>
    </row>
    <row r="142" spans="8:8" x14ac:dyDescent="0.2">
      <c r="H142" s="45"/>
    </row>
    <row r="143" spans="8:8" x14ac:dyDescent="0.2">
      <c r="H143" s="45"/>
    </row>
    <row r="144" spans="8:8" x14ac:dyDescent="0.2">
      <c r="H144" s="45"/>
    </row>
    <row r="145" spans="8:8" x14ac:dyDescent="0.2">
      <c r="H145" s="45"/>
    </row>
    <row r="146" spans="8:8" x14ac:dyDescent="0.2">
      <c r="H146" s="45"/>
    </row>
    <row r="147" spans="8:8" x14ac:dyDescent="0.2">
      <c r="H147" s="45"/>
    </row>
    <row r="148" spans="8:8" x14ac:dyDescent="0.2">
      <c r="H148" s="45"/>
    </row>
    <row r="149" spans="8:8" x14ac:dyDescent="0.2">
      <c r="H149" s="45"/>
    </row>
    <row r="150" spans="8:8" x14ac:dyDescent="0.2">
      <c r="H150" s="45"/>
    </row>
    <row r="151" spans="8:8" x14ac:dyDescent="0.2">
      <c r="H151" s="45"/>
    </row>
    <row r="152" spans="8:8" x14ac:dyDescent="0.2">
      <c r="H152" s="45"/>
    </row>
    <row r="153" spans="8:8" x14ac:dyDescent="0.2">
      <c r="H153" s="45"/>
    </row>
    <row r="154" spans="8:8" x14ac:dyDescent="0.2">
      <c r="H154" s="45"/>
    </row>
    <row r="155" spans="8:8" x14ac:dyDescent="0.2">
      <c r="H155" s="45"/>
    </row>
    <row r="156" spans="8:8" x14ac:dyDescent="0.2">
      <c r="H156" s="45"/>
    </row>
    <row r="157" spans="8:8" x14ac:dyDescent="0.2">
      <c r="H157" s="45"/>
    </row>
    <row r="158" spans="8:8" x14ac:dyDescent="0.2">
      <c r="H158" s="45"/>
    </row>
    <row r="159" spans="8:8" x14ac:dyDescent="0.2">
      <c r="H159" s="45"/>
    </row>
    <row r="160" spans="8:8" x14ac:dyDescent="0.2">
      <c r="H160" s="45"/>
    </row>
    <row r="161" spans="8:8" x14ac:dyDescent="0.2">
      <c r="H161" s="45"/>
    </row>
    <row r="162" spans="8:8" x14ac:dyDescent="0.2">
      <c r="H162" s="45"/>
    </row>
    <row r="163" spans="8:8" x14ac:dyDescent="0.2">
      <c r="H163" s="45"/>
    </row>
    <row r="164" spans="8:8" x14ac:dyDescent="0.2">
      <c r="H164" s="45"/>
    </row>
    <row r="165" spans="8:8" x14ac:dyDescent="0.2">
      <c r="H165" s="45"/>
    </row>
    <row r="166" spans="8:8" x14ac:dyDescent="0.2">
      <c r="H166" s="45"/>
    </row>
    <row r="167" spans="8:8" x14ac:dyDescent="0.2">
      <c r="H167" s="45"/>
    </row>
    <row r="168" spans="8:8" x14ac:dyDescent="0.2">
      <c r="H168" s="45"/>
    </row>
    <row r="169" spans="8:8" x14ac:dyDescent="0.2">
      <c r="H169" s="45"/>
    </row>
    <row r="170" spans="8:8" x14ac:dyDescent="0.2">
      <c r="H170" s="45"/>
    </row>
    <row r="171" spans="8:8" x14ac:dyDescent="0.2">
      <c r="H171" s="45"/>
    </row>
    <row r="172" spans="8:8" x14ac:dyDescent="0.2">
      <c r="H172" s="45"/>
    </row>
  </sheetData>
  <mergeCells count="17">
    <mergeCell ref="K3:L3"/>
    <mergeCell ref="D4:D5"/>
    <mergeCell ref="F4:F5"/>
    <mergeCell ref="H4:H5"/>
    <mergeCell ref="J4:J5"/>
    <mergeCell ref="L4:L5"/>
    <mergeCell ref="B3:B5"/>
    <mergeCell ref="C3:D3"/>
    <mergeCell ref="E3:F3"/>
    <mergeCell ref="G3:H3"/>
    <mergeCell ref="I3:J3"/>
    <mergeCell ref="P4:P5"/>
    <mergeCell ref="R4:R5"/>
    <mergeCell ref="M3:N3"/>
    <mergeCell ref="O3:P3"/>
    <mergeCell ref="Q3:R3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A680-34B4-4593-BE1A-D9D59AAA4D84}">
  <dimension ref="A1:AH193"/>
  <sheetViews>
    <sheetView showGridLines="0" zoomScaleNormal="10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47" customWidth="1"/>
    <col min="3" max="34" width="15.5703125" style="47" customWidth="1"/>
    <col min="35" max="16384" width="8.85546875" style="47"/>
  </cols>
  <sheetData>
    <row r="1" spans="2:34" ht="84.95" customHeight="1" x14ac:dyDescent="0.25">
      <c r="B1" s="10" t="s">
        <v>465</v>
      </c>
      <c r="C1" s="46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4" ht="18" customHeight="1" thickBot="1" x14ac:dyDescent="0.3">
      <c r="B2" s="11"/>
      <c r="C2" s="10"/>
      <c r="D2" s="46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2:34" x14ac:dyDescent="0.2">
      <c r="B3" s="181" t="s">
        <v>99</v>
      </c>
      <c r="C3" s="159" t="s">
        <v>22</v>
      </c>
      <c r="D3" s="160"/>
      <c r="E3" s="160"/>
      <c r="F3" s="161"/>
      <c r="G3" s="174">
        <v>2014</v>
      </c>
      <c r="H3" s="160"/>
      <c r="I3" s="160"/>
      <c r="J3" s="161"/>
      <c r="K3" s="174">
        <v>2015</v>
      </c>
      <c r="L3" s="160"/>
      <c r="M3" s="160"/>
      <c r="N3" s="161"/>
      <c r="O3" s="174">
        <v>2016</v>
      </c>
      <c r="P3" s="160"/>
      <c r="Q3" s="160"/>
      <c r="R3" s="180"/>
      <c r="S3" s="159">
        <v>2017</v>
      </c>
      <c r="T3" s="160"/>
      <c r="U3" s="160"/>
      <c r="V3" s="161"/>
      <c r="W3" s="174">
        <v>2018</v>
      </c>
      <c r="X3" s="160"/>
      <c r="Y3" s="160"/>
      <c r="Z3" s="180"/>
      <c r="AA3" s="159">
        <v>2019</v>
      </c>
      <c r="AB3" s="160"/>
      <c r="AC3" s="160"/>
      <c r="AD3" s="161"/>
      <c r="AE3" s="159">
        <v>2020</v>
      </c>
      <c r="AF3" s="160"/>
      <c r="AG3" s="160"/>
      <c r="AH3" s="161"/>
    </row>
    <row r="4" spans="2:34" ht="14.25" customHeight="1" x14ac:dyDescent="0.2">
      <c r="B4" s="182"/>
      <c r="C4" s="169" t="s">
        <v>23</v>
      </c>
      <c r="D4" s="188"/>
      <c r="E4" s="189" t="s">
        <v>22</v>
      </c>
      <c r="F4" s="191" t="s">
        <v>24</v>
      </c>
      <c r="G4" s="193" t="s">
        <v>23</v>
      </c>
      <c r="H4" s="188"/>
      <c r="I4" s="189" t="s">
        <v>22</v>
      </c>
      <c r="J4" s="191" t="s">
        <v>24</v>
      </c>
      <c r="K4" s="193" t="s">
        <v>23</v>
      </c>
      <c r="L4" s="188"/>
      <c r="M4" s="189" t="s">
        <v>22</v>
      </c>
      <c r="N4" s="191" t="s">
        <v>24</v>
      </c>
      <c r="O4" s="193" t="s">
        <v>23</v>
      </c>
      <c r="P4" s="188"/>
      <c r="Q4" s="189" t="s">
        <v>22</v>
      </c>
      <c r="R4" s="205" t="s">
        <v>24</v>
      </c>
      <c r="S4" s="169" t="s">
        <v>23</v>
      </c>
      <c r="T4" s="188"/>
      <c r="U4" s="189" t="s">
        <v>22</v>
      </c>
      <c r="V4" s="191" t="s">
        <v>24</v>
      </c>
      <c r="W4" s="193" t="s">
        <v>23</v>
      </c>
      <c r="X4" s="188"/>
      <c r="Y4" s="189" t="s">
        <v>22</v>
      </c>
      <c r="Z4" s="205" t="s">
        <v>24</v>
      </c>
      <c r="AA4" s="169" t="s">
        <v>23</v>
      </c>
      <c r="AB4" s="188"/>
      <c r="AC4" s="189" t="s">
        <v>22</v>
      </c>
      <c r="AD4" s="191" t="s">
        <v>24</v>
      </c>
      <c r="AE4" s="169" t="s">
        <v>23</v>
      </c>
      <c r="AF4" s="188"/>
      <c r="AG4" s="189" t="s">
        <v>22</v>
      </c>
      <c r="AH4" s="191" t="s">
        <v>24</v>
      </c>
    </row>
    <row r="5" spans="2:34" ht="39" thickBot="1" x14ac:dyDescent="0.25">
      <c r="B5" s="183" t="s">
        <v>99</v>
      </c>
      <c r="C5" s="105" t="s">
        <v>263</v>
      </c>
      <c r="D5" s="106" t="s">
        <v>264</v>
      </c>
      <c r="E5" s="203"/>
      <c r="F5" s="204"/>
      <c r="G5" s="84" t="s">
        <v>263</v>
      </c>
      <c r="H5" s="62" t="s">
        <v>264</v>
      </c>
      <c r="I5" s="190"/>
      <c r="J5" s="192"/>
      <c r="K5" s="84" t="s">
        <v>263</v>
      </c>
      <c r="L5" s="62" t="s">
        <v>264</v>
      </c>
      <c r="M5" s="190"/>
      <c r="N5" s="192"/>
      <c r="O5" s="84" t="s">
        <v>263</v>
      </c>
      <c r="P5" s="62" t="s">
        <v>264</v>
      </c>
      <c r="Q5" s="190"/>
      <c r="R5" s="206"/>
      <c r="S5" s="61" t="s">
        <v>263</v>
      </c>
      <c r="T5" s="62" t="s">
        <v>264</v>
      </c>
      <c r="U5" s="190"/>
      <c r="V5" s="192"/>
      <c r="W5" s="84" t="s">
        <v>263</v>
      </c>
      <c r="X5" s="62" t="s">
        <v>264</v>
      </c>
      <c r="Y5" s="190"/>
      <c r="Z5" s="206"/>
      <c r="AA5" s="73" t="s">
        <v>263</v>
      </c>
      <c r="AB5" s="74" t="s">
        <v>264</v>
      </c>
      <c r="AC5" s="189"/>
      <c r="AD5" s="191"/>
      <c r="AE5" s="73" t="s">
        <v>263</v>
      </c>
      <c r="AF5" s="74" t="s">
        <v>264</v>
      </c>
      <c r="AG5" s="189"/>
      <c r="AH5" s="191"/>
    </row>
    <row r="6" spans="2:34" x14ac:dyDescent="0.2">
      <c r="B6" s="101" t="s">
        <v>261</v>
      </c>
      <c r="C6" s="27">
        <f>SUM(G6,K6,O6,S6,W6,AA6,AE6)</f>
        <v>4414</v>
      </c>
      <c r="D6" s="25">
        <f t="shared" ref="D6:E6" si="0">SUM(H6,L6,P6,T6,X6,AB6,AF6)</f>
        <v>4516</v>
      </c>
      <c r="E6" s="25">
        <f t="shared" si="0"/>
        <v>8930</v>
      </c>
      <c r="F6" s="26">
        <f>E6/$E$9</f>
        <v>0.48551079214918719</v>
      </c>
      <c r="G6" s="95">
        <v>730</v>
      </c>
      <c r="H6" s="20">
        <v>398</v>
      </c>
      <c r="I6" s="20">
        <v>1128</v>
      </c>
      <c r="J6" s="96">
        <v>0.46824408468244083</v>
      </c>
      <c r="K6" s="95">
        <v>704</v>
      </c>
      <c r="L6" s="20">
        <v>413</v>
      </c>
      <c r="M6" s="20">
        <v>1117</v>
      </c>
      <c r="N6" s="96">
        <v>0.45536078271504282</v>
      </c>
      <c r="O6" s="95">
        <v>728</v>
      </c>
      <c r="P6" s="20">
        <v>575</v>
      </c>
      <c r="Q6" s="20">
        <v>1303</v>
      </c>
      <c r="R6" s="119">
        <v>0.47278664731494918</v>
      </c>
      <c r="S6" s="19">
        <v>753</v>
      </c>
      <c r="T6" s="20">
        <v>733</v>
      </c>
      <c r="U6" s="20">
        <v>1486</v>
      </c>
      <c r="V6" s="96">
        <v>0.48121761658031087</v>
      </c>
      <c r="W6" s="95">
        <v>803</v>
      </c>
      <c r="X6" s="20">
        <v>1101</v>
      </c>
      <c r="Y6" s="20">
        <v>1904</v>
      </c>
      <c r="Z6" s="119">
        <v>0.50530785562632696</v>
      </c>
      <c r="AA6" s="27">
        <v>433</v>
      </c>
      <c r="AB6" s="25">
        <v>765</v>
      </c>
      <c r="AC6" s="20">
        <v>1198</v>
      </c>
      <c r="AD6" s="97">
        <v>0.49320708110333472</v>
      </c>
      <c r="AE6" s="27">
        <v>263</v>
      </c>
      <c r="AF6" s="25">
        <v>531</v>
      </c>
      <c r="AG6" s="20">
        <v>794</v>
      </c>
      <c r="AH6" s="97">
        <v>0.53288590604026842</v>
      </c>
    </row>
    <row r="7" spans="2:34" x14ac:dyDescent="0.2">
      <c r="B7" s="102" t="s">
        <v>262</v>
      </c>
      <c r="C7" s="27">
        <f t="shared" ref="C7:C9" si="1">SUM(G7,K7,O7,S7,W7,AA7,AE7)</f>
        <v>6515</v>
      </c>
      <c r="D7" s="25">
        <f t="shared" ref="D7:D9" si="2">SUM(H7,L7,P7,T7,X7,AB7,AF7)</f>
        <v>2946</v>
      </c>
      <c r="E7" s="25">
        <f t="shared" ref="E7:E9" si="3">SUM(I7,M7,Q7,U7,Y7,AC7,AG7)</f>
        <v>9461</v>
      </c>
      <c r="F7" s="26">
        <f t="shared" ref="F7:F9" si="4">E7/$E$9</f>
        <v>0.51438047083129457</v>
      </c>
      <c r="G7" s="85">
        <v>1039</v>
      </c>
      <c r="H7" s="50">
        <v>242</v>
      </c>
      <c r="I7" s="20">
        <v>1281</v>
      </c>
      <c r="J7" s="96">
        <v>0.53175591531755917</v>
      </c>
      <c r="K7" s="85">
        <v>1040</v>
      </c>
      <c r="L7" s="50">
        <v>296</v>
      </c>
      <c r="M7" s="20">
        <v>1336</v>
      </c>
      <c r="N7" s="96">
        <v>0.54463921728495723</v>
      </c>
      <c r="O7" s="85">
        <v>1065</v>
      </c>
      <c r="P7" s="50">
        <v>387</v>
      </c>
      <c r="Q7" s="20">
        <v>1452</v>
      </c>
      <c r="R7" s="119">
        <v>0.52685050798258348</v>
      </c>
      <c r="S7" s="49">
        <v>1144</v>
      </c>
      <c r="T7" s="50">
        <v>458</v>
      </c>
      <c r="U7" s="20">
        <v>1602</v>
      </c>
      <c r="V7" s="96">
        <v>0.51878238341968907</v>
      </c>
      <c r="W7" s="85">
        <v>1198</v>
      </c>
      <c r="X7" s="50">
        <v>666</v>
      </c>
      <c r="Y7" s="20">
        <v>1864</v>
      </c>
      <c r="Z7" s="119">
        <v>0.49469214437367304</v>
      </c>
      <c r="AA7" s="49">
        <v>689</v>
      </c>
      <c r="AB7" s="50">
        <v>541</v>
      </c>
      <c r="AC7" s="20">
        <v>1230</v>
      </c>
      <c r="AD7" s="97">
        <v>0.5063812268423219</v>
      </c>
      <c r="AE7" s="49">
        <v>340</v>
      </c>
      <c r="AF7" s="50">
        <v>356</v>
      </c>
      <c r="AG7" s="20">
        <v>696</v>
      </c>
      <c r="AH7" s="97">
        <v>0.46711409395973152</v>
      </c>
    </row>
    <row r="8" spans="2:34" ht="15" thickBot="1" x14ac:dyDescent="0.25">
      <c r="B8" s="102" t="s">
        <v>408</v>
      </c>
      <c r="C8" s="49">
        <f t="shared" si="1"/>
        <v>2</v>
      </c>
      <c r="D8" s="50" t="s">
        <v>53</v>
      </c>
      <c r="E8" s="50">
        <f t="shared" si="3"/>
        <v>2</v>
      </c>
      <c r="F8" s="51">
        <f t="shared" si="4"/>
        <v>1.0873701951829501E-4</v>
      </c>
      <c r="G8" s="85" t="s">
        <v>53</v>
      </c>
      <c r="H8" s="50" t="s">
        <v>53</v>
      </c>
      <c r="I8" s="98" t="s">
        <v>53</v>
      </c>
      <c r="J8" s="99" t="s">
        <v>53</v>
      </c>
      <c r="K8" s="85" t="s">
        <v>53</v>
      </c>
      <c r="L8" s="50" t="s">
        <v>53</v>
      </c>
      <c r="M8" s="98" t="s">
        <v>53</v>
      </c>
      <c r="N8" s="99" t="s">
        <v>53</v>
      </c>
      <c r="O8" s="85">
        <v>1</v>
      </c>
      <c r="P8" s="50" t="s">
        <v>53</v>
      </c>
      <c r="Q8" s="98">
        <v>1</v>
      </c>
      <c r="R8" s="120">
        <v>3.6284470246734398E-4</v>
      </c>
      <c r="S8" s="49" t="s">
        <v>53</v>
      </c>
      <c r="T8" s="50" t="s">
        <v>53</v>
      </c>
      <c r="U8" s="98" t="s">
        <v>53</v>
      </c>
      <c r="V8" s="99" t="s">
        <v>53</v>
      </c>
      <c r="W8" s="85" t="s">
        <v>53</v>
      </c>
      <c r="X8" s="50" t="s">
        <v>53</v>
      </c>
      <c r="Y8" s="98" t="s">
        <v>53</v>
      </c>
      <c r="Z8" s="120" t="s">
        <v>53</v>
      </c>
      <c r="AA8" s="49">
        <v>1</v>
      </c>
      <c r="AB8" s="50" t="s">
        <v>53</v>
      </c>
      <c r="AC8" s="98">
        <v>1</v>
      </c>
      <c r="AD8" s="100">
        <v>4.1169205434335118E-4</v>
      </c>
      <c r="AE8" s="49" t="s">
        <v>53</v>
      </c>
      <c r="AF8" s="50" t="s">
        <v>53</v>
      </c>
      <c r="AG8" s="98" t="s">
        <v>53</v>
      </c>
      <c r="AH8" s="100" t="s">
        <v>53</v>
      </c>
    </row>
    <row r="9" spans="2:34" ht="15" thickBot="1" x14ac:dyDescent="0.25">
      <c r="B9" s="103" t="s">
        <v>96</v>
      </c>
      <c r="C9" s="146">
        <f t="shared" si="1"/>
        <v>10931</v>
      </c>
      <c r="D9" s="147">
        <f t="shared" si="2"/>
        <v>7462</v>
      </c>
      <c r="E9" s="147">
        <f t="shared" si="3"/>
        <v>18393</v>
      </c>
      <c r="F9" s="148">
        <f t="shared" si="4"/>
        <v>1</v>
      </c>
      <c r="G9" s="149">
        <v>1769</v>
      </c>
      <c r="H9" s="149">
        <v>640</v>
      </c>
      <c r="I9" s="149">
        <v>2409</v>
      </c>
      <c r="J9" s="151">
        <v>1</v>
      </c>
      <c r="K9" s="149">
        <v>1744</v>
      </c>
      <c r="L9" s="149">
        <v>709</v>
      </c>
      <c r="M9" s="149">
        <v>2453</v>
      </c>
      <c r="N9" s="151">
        <v>1</v>
      </c>
      <c r="O9" s="149">
        <v>1794</v>
      </c>
      <c r="P9" s="149">
        <v>962</v>
      </c>
      <c r="Q9" s="149">
        <v>2756</v>
      </c>
      <c r="R9" s="150">
        <v>1</v>
      </c>
      <c r="S9" s="146">
        <v>1897</v>
      </c>
      <c r="T9" s="149">
        <v>1191</v>
      </c>
      <c r="U9" s="149">
        <v>3088</v>
      </c>
      <c r="V9" s="151">
        <v>1</v>
      </c>
      <c r="W9" s="149">
        <v>2001</v>
      </c>
      <c r="X9" s="149">
        <v>1767</v>
      </c>
      <c r="Y9" s="149">
        <v>3768</v>
      </c>
      <c r="Z9" s="150">
        <v>1</v>
      </c>
      <c r="AA9" s="146">
        <v>1123</v>
      </c>
      <c r="AB9" s="149">
        <v>1306</v>
      </c>
      <c r="AC9" s="149">
        <v>2429</v>
      </c>
      <c r="AD9" s="151">
        <v>1</v>
      </c>
      <c r="AE9" s="146">
        <v>603</v>
      </c>
      <c r="AF9" s="149">
        <v>887</v>
      </c>
      <c r="AG9" s="149">
        <v>1490</v>
      </c>
      <c r="AH9" s="151">
        <v>1</v>
      </c>
    </row>
    <row r="10" spans="2:34" x14ac:dyDescent="0.2">
      <c r="B10" s="52" t="s">
        <v>464</v>
      </c>
    </row>
    <row r="11" spans="2:34" x14ac:dyDescent="0.2">
      <c r="B11" s="53"/>
    </row>
    <row r="12" spans="2:34" x14ac:dyDescent="0.2">
      <c r="C12" s="54"/>
      <c r="D12" s="55"/>
      <c r="E12" s="54"/>
      <c r="F12" s="54"/>
      <c r="G12" s="54"/>
      <c r="H12" s="54"/>
      <c r="I12" s="54"/>
      <c r="J12" s="54"/>
    </row>
    <row r="13" spans="2:34" x14ac:dyDescent="0.2">
      <c r="C13" s="54"/>
      <c r="D13" s="55"/>
      <c r="E13" s="54"/>
      <c r="F13" s="54"/>
      <c r="G13" s="54"/>
      <c r="H13" s="54"/>
      <c r="I13" s="54"/>
      <c r="J13" s="54"/>
    </row>
    <row r="14" spans="2:34" x14ac:dyDescent="0.2">
      <c r="C14" s="54"/>
      <c r="D14" s="55"/>
      <c r="E14" s="54"/>
      <c r="F14" s="54"/>
      <c r="G14" s="54"/>
      <c r="H14" s="54"/>
      <c r="I14" s="54"/>
      <c r="J14" s="54"/>
    </row>
    <row r="15" spans="2:34" x14ac:dyDescent="0.2">
      <c r="C15" s="54"/>
      <c r="D15" s="55"/>
      <c r="E15" s="54"/>
      <c r="F15" s="54"/>
      <c r="G15" s="54"/>
      <c r="H15" s="54"/>
      <c r="I15" s="54"/>
      <c r="J15" s="54"/>
    </row>
    <row r="16" spans="2:34" x14ac:dyDescent="0.2">
      <c r="C16" s="54"/>
      <c r="D16" s="55"/>
      <c r="E16" s="54"/>
      <c r="F16" s="54"/>
      <c r="G16" s="54"/>
      <c r="H16" s="54"/>
      <c r="I16" s="54"/>
      <c r="J16" s="54"/>
    </row>
    <row r="17" spans="3:10" x14ac:dyDescent="0.2">
      <c r="C17" s="54"/>
      <c r="D17" s="55"/>
      <c r="E17" s="54"/>
      <c r="F17" s="54"/>
      <c r="G17" s="54"/>
      <c r="H17" s="54"/>
      <c r="I17" s="54"/>
      <c r="J17" s="54"/>
    </row>
    <row r="18" spans="3:10" x14ac:dyDescent="0.2">
      <c r="C18" s="54"/>
      <c r="D18" s="55"/>
      <c r="E18" s="54"/>
      <c r="F18" s="54"/>
      <c r="G18" s="54"/>
      <c r="H18" s="54"/>
      <c r="I18" s="54"/>
      <c r="J18" s="54"/>
    </row>
    <row r="19" spans="3:10" x14ac:dyDescent="0.2">
      <c r="C19" s="54"/>
      <c r="D19" s="55"/>
      <c r="E19" s="54"/>
      <c r="F19" s="54"/>
      <c r="G19" s="54"/>
      <c r="H19" s="54"/>
      <c r="I19" s="54"/>
      <c r="J19" s="54"/>
    </row>
    <row r="20" spans="3:10" x14ac:dyDescent="0.2">
      <c r="C20" s="54"/>
      <c r="D20" s="55"/>
      <c r="E20" s="54"/>
      <c r="F20" s="54"/>
      <c r="G20" s="54"/>
      <c r="H20" s="54"/>
      <c r="I20" s="54"/>
      <c r="J20" s="54"/>
    </row>
    <row r="21" spans="3:10" x14ac:dyDescent="0.2">
      <c r="C21" s="54"/>
      <c r="D21" s="55"/>
      <c r="E21" s="54"/>
      <c r="F21" s="54"/>
      <c r="G21" s="54"/>
      <c r="H21" s="54"/>
      <c r="I21" s="54"/>
      <c r="J21" s="54"/>
    </row>
    <row r="22" spans="3:10" x14ac:dyDescent="0.2">
      <c r="C22" s="54"/>
      <c r="D22" s="55"/>
      <c r="E22" s="54"/>
      <c r="F22" s="54"/>
      <c r="G22" s="54"/>
      <c r="H22" s="54"/>
      <c r="I22" s="54"/>
      <c r="J22" s="54"/>
    </row>
    <row r="23" spans="3:10" x14ac:dyDescent="0.2">
      <c r="C23" s="54"/>
      <c r="D23" s="55"/>
      <c r="E23" s="54"/>
      <c r="F23" s="54"/>
      <c r="G23" s="54"/>
      <c r="H23" s="54"/>
      <c r="I23" s="54"/>
      <c r="J23" s="54"/>
    </row>
    <row r="24" spans="3:10" x14ac:dyDescent="0.2">
      <c r="C24" s="54"/>
      <c r="D24" s="55"/>
      <c r="E24" s="54"/>
      <c r="F24" s="54"/>
      <c r="G24" s="54"/>
      <c r="H24" s="54"/>
      <c r="I24" s="54"/>
      <c r="J24" s="54"/>
    </row>
    <row r="25" spans="3:10" x14ac:dyDescent="0.2">
      <c r="C25" s="54"/>
      <c r="D25" s="55"/>
      <c r="E25" s="54"/>
      <c r="F25" s="54"/>
      <c r="G25" s="54"/>
      <c r="H25" s="54"/>
      <c r="I25" s="54"/>
      <c r="J25" s="54"/>
    </row>
    <row r="26" spans="3:10" x14ac:dyDescent="0.2">
      <c r="C26" s="54"/>
      <c r="D26" s="55"/>
      <c r="E26" s="54"/>
      <c r="F26" s="54"/>
      <c r="G26" s="54"/>
      <c r="H26" s="54"/>
      <c r="I26" s="54"/>
      <c r="J26" s="54"/>
    </row>
    <row r="27" spans="3:10" x14ac:dyDescent="0.2">
      <c r="C27" s="54"/>
      <c r="D27" s="55"/>
      <c r="E27" s="54"/>
      <c r="F27" s="54"/>
      <c r="G27" s="54"/>
      <c r="H27" s="54"/>
      <c r="I27" s="54"/>
      <c r="J27" s="54"/>
    </row>
    <row r="28" spans="3:10" x14ac:dyDescent="0.2">
      <c r="C28" s="54"/>
      <c r="D28" s="55"/>
      <c r="E28" s="54"/>
      <c r="F28" s="54"/>
      <c r="G28" s="54"/>
      <c r="H28" s="54"/>
      <c r="I28" s="54"/>
      <c r="J28" s="54"/>
    </row>
    <row r="29" spans="3:10" x14ac:dyDescent="0.2">
      <c r="C29" s="54"/>
      <c r="D29" s="55"/>
      <c r="E29" s="54"/>
      <c r="F29" s="54"/>
      <c r="G29" s="54"/>
      <c r="H29" s="54"/>
      <c r="I29" s="54"/>
      <c r="J29" s="54"/>
    </row>
    <row r="30" spans="3:10" x14ac:dyDescent="0.2">
      <c r="C30" s="54"/>
      <c r="D30" s="55"/>
      <c r="E30" s="54"/>
      <c r="F30" s="54"/>
      <c r="G30" s="54"/>
      <c r="H30" s="54"/>
      <c r="I30" s="54"/>
      <c r="J30" s="54"/>
    </row>
    <row r="31" spans="3:10" x14ac:dyDescent="0.2">
      <c r="C31" s="54"/>
      <c r="D31" s="55"/>
      <c r="E31" s="54"/>
      <c r="F31" s="54"/>
      <c r="G31" s="54"/>
      <c r="H31" s="54"/>
      <c r="I31" s="54"/>
      <c r="J31" s="54"/>
    </row>
    <row r="32" spans="3:10" x14ac:dyDescent="0.2">
      <c r="C32" s="54"/>
      <c r="D32" s="55"/>
      <c r="E32" s="54"/>
      <c r="F32" s="54"/>
      <c r="G32" s="54"/>
      <c r="H32" s="54"/>
      <c r="I32" s="54"/>
      <c r="J32" s="54"/>
    </row>
    <row r="33" spans="3:10" x14ac:dyDescent="0.2">
      <c r="C33" s="54"/>
      <c r="D33" s="55"/>
      <c r="E33" s="54"/>
      <c r="F33" s="54"/>
      <c r="G33" s="54"/>
      <c r="H33" s="54"/>
      <c r="I33" s="54"/>
      <c r="J33" s="54"/>
    </row>
    <row r="34" spans="3:10" x14ac:dyDescent="0.2">
      <c r="C34" s="54"/>
      <c r="D34" s="55"/>
      <c r="E34" s="54"/>
      <c r="F34" s="54"/>
      <c r="G34" s="54"/>
      <c r="H34" s="54"/>
      <c r="I34" s="54"/>
      <c r="J34" s="54"/>
    </row>
    <row r="35" spans="3:10" x14ac:dyDescent="0.2">
      <c r="C35" s="54"/>
      <c r="D35" s="55"/>
      <c r="E35" s="54"/>
      <c r="F35" s="54"/>
      <c r="G35" s="54"/>
      <c r="H35" s="54"/>
      <c r="I35" s="54"/>
      <c r="J35" s="54"/>
    </row>
    <row r="36" spans="3:10" x14ac:dyDescent="0.2">
      <c r="C36" s="54"/>
      <c r="D36" s="55"/>
      <c r="E36" s="54"/>
      <c r="F36" s="54"/>
      <c r="G36" s="54"/>
      <c r="H36" s="54"/>
      <c r="I36" s="54"/>
      <c r="J36" s="54"/>
    </row>
    <row r="37" spans="3:10" x14ac:dyDescent="0.2">
      <c r="C37" s="54"/>
      <c r="D37" s="55"/>
      <c r="E37" s="54"/>
      <c r="F37" s="54"/>
      <c r="G37" s="54"/>
      <c r="H37" s="54"/>
      <c r="I37" s="54"/>
      <c r="J37" s="54"/>
    </row>
    <row r="38" spans="3:10" x14ac:dyDescent="0.2">
      <c r="C38" s="54"/>
      <c r="D38" s="55"/>
      <c r="E38" s="54"/>
      <c r="F38" s="54"/>
      <c r="G38" s="54"/>
      <c r="H38" s="54"/>
      <c r="I38" s="54"/>
      <c r="J38" s="54"/>
    </row>
    <row r="39" spans="3:10" x14ac:dyDescent="0.2">
      <c r="C39" s="54"/>
      <c r="D39" s="55"/>
      <c r="E39" s="54"/>
      <c r="F39" s="54"/>
      <c r="G39" s="54"/>
      <c r="H39" s="54"/>
      <c r="I39" s="54"/>
      <c r="J39" s="54"/>
    </row>
    <row r="40" spans="3:10" x14ac:dyDescent="0.2">
      <c r="C40" s="54"/>
      <c r="D40" s="55"/>
      <c r="E40" s="54"/>
      <c r="F40" s="54"/>
      <c r="G40" s="54"/>
      <c r="H40" s="54"/>
      <c r="I40" s="54"/>
      <c r="J40" s="54"/>
    </row>
    <row r="41" spans="3:10" x14ac:dyDescent="0.2">
      <c r="C41" s="54"/>
      <c r="D41" s="55"/>
      <c r="E41" s="54"/>
      <c r="F41" s="54"/>
      <c r="G41" s="54"/>
      <c r="H41" s="54"/>
      <c r="I41" s="54"/>
      <c r="J41" s="54"/>
    </row>
    <row r="42" spans="3:10" x14ac:dyDescent="0.2">
      <c r="C42" s="54"/>
      <c r="D42" s="55"/>
      <c r="E42" s="54"/>
      <c r="F42" s="54"/>
      <c r="G42" s="54"/>
      <c r="H42" s="54"/>
      <c r="I42" s="54"/>
      <c r="J42" s="54"/>
    </row>
    <row r="43" spans="3:10" x14ac:dyDescent="0.2">
      <c r="C43" s="54"/>
      <c r="D43" s="55"/>
      <c r="E43" s="54"/>
      <c r="F43" s="54"/>
      <c r="G43" s="54"/>
      <c r="H43" s="54"/>
      <c r="I43" s="54"/>
      <c r="J43" s="54"/>
    </row>
    <row r="44" spans="3:10" x14ac:dyDescent="0.2">
      <c r="C44" s="54"/>
      <c r="D44" s="55"/>
      <c r="E44" s="54"/>
      <c r="F44" s="54"/>
      <c r="G44" s="54"/>
      <c r="H44" s="54"/>
      <c r="I44" s="54"/>
      <c r="J44" s="54"/>
    </row>
    <row r="45" spans="3:10" x14ac:dyDescent="0.2">
      <c r="C45" s="54"/>
      <c r="D45" s="55"/>
      <c r="E45" s="54"/>
      <c r="F45" s="54"/>
      <c r="G45" s="54"/>
      <c r="H45" s="54"/>
      <c r="I45" s="54"/>
      <c r="J45" s="54"/>
    </row>
    <row r="46" spans="3:10" x14ac:dyDescent="0.2">
      <c r="C46" s="54"/>
      <c r="D46" s="55"/>
      <c r="E46" s="54"/>
      <c r="F46" s="54"/>
      <c r="G46" s="54"/>
      <c r="H46" s="54"/>
      <c r="I46" s="54"/>
      <c r="J46" s="54"/>
    </row>
    <row r="47" spans="3:10" x14ac:dyDescent="0.2">
      <c r="C47" s="54"/>
      <c r="D47" s="55"/>
      <c r="E47" s="54"/>
      <c r="F47" s="54"/>
      <c r="G47" s="54"/>
      <c r="H47" s="54"/>
      <c r="I47" s="54"/>
      <c r="J47" s="54"/>
    </row>
    <row r="48" spans="3:10" x14ac:dyDescent="0.2">
      <c r="C48" s="54"/>
      <c r="D48" s="55"/>
      <c r="E48" s="54"/>
      <c r="F48" s="54"/>
      <c r="G48" s="54"/>
      <c r="H48" s="54"/>
      <c r="I48" s="54"/>
      <c r="J48" s="54"/>
    </row>
    <row r="49" spans="3:10" x14ac:dyDescent="0.2">
      <c r="C49" s="54"/>
      <c r="D49" s="55"/>
      <c r="E49" s="54"/>
      <c r="F49" s="54"/>
      <c r="G49" s="54"/>
      <c r="H49" s="54"/>
      <c r="I49" s="54"/>
      <c r="J49" s="54"/>
    </row>
    <row r="50" spans="3:10" x14ac:dyDescent="0.2">
      <c r="C50" s="54"/>
      <c r="D50" s="55"/>
      <c r="E50" s="54"/>
      <c r="F50" s="54"/>
      <c r="G50" s="54"/>
      <c r="H50" s="54"/>
      <c r="I50" s="54"/>
      <c r="J50" s="54"/>
    </row>
    <row r="51" spans="3:10" x14ac:dyDescent="0.2">
      <c r="C51" s="54"/>
      <c r="D51" s="55"/>
      <c r="E51" s="54"/>
      <c r="F51" s="54"/>
      <c r="G51" s="54"/>
      <c r="H51" s="54"/>
      <c r="I51" s="54"/>
      <c r="J51" s="54"/>
    </row>
    <row r="52" spans="3:10" x14ac:dyDescent="0.2">
      <c r="C52" s="54"/>
      <c r="D52" s="55"/>
      <c r="E52" s="54"/>
      <c r="F52" s="54"/>
      <c r="G52" s="54"/>
      <c r="H52" s="54"/>
      <c r="I52" s="54"/>
      <c r="J52" s="54"/>
    </row>
    <row r="53" spans="3:10" x14ac:dyDescent="0.2">
      <c r="C53" s="54"/>
      <c r="D53" s="55"/>
      <c r="E53" s="54"/>
      <c r="F53" s="54"/>
      <c r="G53" s="54"/>
      <c r="H53" s="54"/>
      <c r="I53" s="54"/>
      <c r="J53" s="54"/>
    </row>
    <row r="54" spans="3:10" x14ac:dyDescent="0.2">
      <c r="C54" s="54"/>
      <c r="D54" s="55"/>
      <c r="E54" s="54"/>
      <c r="F54" s="54"/>
      <c r="G54" s="54"/>
      <c r="H54" s="54"/>
      <c r="I54" s="54"/>
      <c r="J54" s="54"/>
    </row>
    <row r="55" spans="3:10" x14ac:dyDescent="0.2">
      <c r="C55" s="54"/>
      <c r="D55" s="55"/>
      <c r="E55" s="54"/>
      <c r="F55" s="54"/>
      <c r="G55" s="54"/>
      <c r="H55" s="54"/>
      <c r="I55" s="54"/>
      <c r="J55" s="54"/>
    </row>
    <row r="56" spans="3:10" x14ac:dyDescent="0.2">
      <c r="C56" s="54"/>
      <c r="D56" s="55"/>
      <c r="E56" s="54"/>
      <c r="F56" s="54"/>
      <c r="G56" s="54"/>
      <c r="H56" s="54"/>
      <c r="I56" s="54"/>
      <c r="J56" s="54"/>
    </row>
    <row r="57" spans="3:10" x14ac:dyDescent="0.2">
      <c r="C57" s="54"/>
      <c r="D57" s="55"/>
      <c r="E57" s="54"/>
      <c r="F57" s="54"/>
      <c r="G57" s="54"/>
      <c r="H57" s="54"/>
      <c r="I57" s="54"/>
      <c r="J57" s="54"/>
    </row>
    <row r="58" spans="3:10" x14ac:dyDescent="0.2">
      <c r="C58" s="54"/>
      <c r="D58" s="55"/>
      <c r="E58" s="54"/>
      <c r="F58" s="54"/>
      <c r="G58" s="54"/>
      <c r="H58" s="54"/>
      <c r="I58" s="54"/>
      <c r="J58" s="54"/>
    </row>
    <row r="59" spans="3:10" x14ac:dyDescent="0.2">
      <c r="C59" s="54"/>
      <c r="D59" s="55"/>
      <c r="E59" s="54"/>
      <c r="F59" s="54"/>
      <c r="G59" s="54"/>
      <c r="H59" s="54"/>
      <c r="I59" s="54"/>
      <c r="J59" s="54"/>
    </row>
    <row r="60" spans="3:10" x14ac:dyDescent="0.2">
      <c r="C60" s="54"/>
      <c r="D60" s="55"/>
      <c r="E60" s="54"/>
      <c r="F60" s="54"/>
      <c r="G60" s="54"/>
      <c r="H60" s="54"/>
      <c r="I60" s="54"/>
      <c r="J60" s="54"/>
    </row>
    <row r="61" spans="3:10" x14ac:dyDescent="0.2">
      <c r="C61" s="54"/>
      <c r="D61" s="55"/>
      <c r="E61" s="54"/>
      <c r="F61" s="54"/>
      <c r="G61" s="54"/>
      <c r="H61" s="54"/>
      <c r="I61" s="54"/>
      <c r="J61" s="54"/>
    </row>
    <row r="62" spans="3:10" x14ac:dyDescent="0.2">
      <c r="C62" s="54"/>
      <c r="D62" s="55"/>
      <c r="E62" s="54"/>
      <c r="F62" s="54"/>
      <c r="G62" s="54"/>
      <c r="H62" s="54"/>
      <c r="I62" s="54"/>
      <c r="J62" s="54"/>
    </row>
    <row r="63" spans="3:10" x14ac:dyDescent="0.2">
      <c r="C63" s="54"/>
      <c r="D63" s="55"/>
      <c r="E63" s="54"/>
      <c r="F63" s="54"/>
      <c r="G63" s="54"/>
      <c r="H63" s="54"/>
      <c r="I63" s="54"/>
      <c r="J63" s="54"/>
    </row>
    <row r="64" spans="3:10" x14ac:dyDescent="0.2">
      <c r="C64" s="54"/>
      <c r="D64" s="55"/>
      <c r="E64" s="54"/>
      <c r="F64" s="54"/>
      <c r="G64" s="54"/>
      <c r="H64" s="54"/>
      <c r="I64" s="54"/>
      <c r="J64" s="54"/>
    </row>
    <row r="65" spans="3:10" x14ac:dyDescent="0.2">
      <c r="C65" s="54"/>
      <c r="D65" s="55"/>
      <c r="E65" s="54"/>
      <c r="F65" s="54"/>
      <c r="G65" s="54"/>
      <c r="H65" s="54"/>
      <c r="I65" s="54"/>
      <c r="J65" s="54"/>
    </row>
    <row r="66" spans="3:10" x14ac:dyDescent="0.2">
      <c r="C66" s="54"/>
      <c r="D66" s="55"/>
      <c r="E66" s="54"/>
      <c r="F66" s="54"/>
      <c r="G66" s="54"/>
      <c r="H66" s="54"/>
      <c r="I66" s="54"/>
      <c r="J66" s="54"/>
    </row>
    <row r="67" spans="3:10" x14ac:dyDescent="0.2">
      <c r="C67" s="54"/>
      <c r="D67" s="55"/>
      <c r="E67" s="54"/>
      <c r="F67" s="54"/>
      <c r="G67" s="54"/>
      <c r="H67" s="54"/>
      <c r="I67" s="54"/>
      <c r="J67" s="54"/>
    </row>
    <row r="68" spans="3:10" x14ac:dyDescent="0.2">
      <c r="C68" s="54"/>
      <c r="D68" s="55"/>
      <c r="E68" s="54"/>
      <c r="F68" s="54"/>
      <c r="G68" s="54"/>
      <c r="H68" s="54"/>
      <c r="I68" s="54"/>
      <c r="J68" s="54"/>
    </row>
    <row r="69" spans="3:10" x14ac:dyDescent="0.2">
      <c r="C69" s="54"/>
      <c r="D69" s="55"/>
      <c r="E69" s="54"/>
      <c r="F69" s="54"/>
      <c r="G69" s="54"/>
      <c r="H69" s="54"/>
      <c r="I69" s="54"/>
      <c r="J69" s="54"/>
    </row>
    <row r="70" spans="3:10" x14ac:dyDescent="0.2">
      <c r="C70" s="54"/>
      <c r="D70" s="55"/>
      <c r="E70" s="54"/>
      <c r="F70" s="54"/>
      <c r="G70" s="54"/>
      <c r="H70" s="54"/>
      <c r="I70" s="54"/>
      <c r="J70" s="54"/>
    </row>
    <row r="71" spans="3:10" x14ac:dyDescent="0.2">
      <c r="C71" s="54"/>
      <c r="D71" s="55"/>
      <c r="E71" s="54"/>
      <c r="F71" s="54"/>
      <c r="G71" s="54"/>
      <c r="H71" s="54"/>
      <c r="I71" s="54"/>
      <c r="J71" s="54"/>
    </row>
    <row r="72" spans="3:10" x14ac:dyDescent="0.2">
      <c r="C72" s="54"/>
      <c r="D72" s="55"/>
      <c r="E72" s="54"/>
      <c r="F72" s="54"/>
      <c r="G72" s="54"/>
      <c r="H72" s="54"/>
      <c r="I72" s="54"/>
      <c r="J72" s="54"/>
    </row>
    <row r="73" spans="3:10" x14ac:dyDescent="0.2">
      <c r="C73" s="54"/>
      <c r="D73" s="55"/>
      <c r="E73" s="54"/>
      <c r="F73" s="54"/>
      <c r="G73" s="54"/>
      <c r="H73" s="54"/>
      <c r="I73" s="54"/>
      <c r="J73" s="54"/>
    </row>
    <row r="74" spans="3:10" x14ac:dyDescent="0.2">
      <c r="C74" s="54"/>
      <c r="D74" s="55"/>
      <c r="E74" s="54"/>
      <c r="F74" s="54"/>
      <c r="G74" s="54"/>
      <c r="H74" s="54"/>
      <c r="I74" s="54"/>
      <c r="J74" s="54"/>
    </row>
    <row r="75" spans="3:10" x14ac:dyDescent="0.2">
      <c r="C75" s="54"/>
      <c r="D75" s="55"/>
      <c r="E75" s="54"/>
      <c r="F75" s="54"/>
      <c r="G75" s="54"/>
      <c r="H75" s="54"/>
      <c r="I75" s="54"/>
      <c r="J75" s="54"/>
    </row>
    <row r="76" spans="3:10" x14ac:dyDescent="0.2">
      <c r="C76" s="54"/>
      <c r="D76" s="55"/>
      <c r="E76" s="54"/>
      <c r="F76" s="54"/>
      <c r="G76" s="54"/>
      <c r="H76" s="54"/>
      <c r="I76" s="54"/>
      <c r="J76" s="54"/>
    </row>
    <row r="77" spans="3:10" x14ac:dyDescent="0.2">
      <c r="C77" s="54"/>
      <c r="D77" s="55"/>
      <c r="E77" s="54"/>
      <c r="F77" s="54"/>
      <c r="G77" s="54"/>
      <c r="H77" s="54"/>
      <c r="I77" s="54"/>
      <c r="J77" s="54"/>
    </row>
    <row r="78" spans="3:10" x14ac:dyDescent="0.2">
      <c r="C78" s="54"/>
      <c r="D78" s="55"/>
      <c r="E78" s="54"/>
      <c r="F78" s="54"/>
      <c r="G78" s="54"/>
      <c r="H78" s="54"/>
      <c r="I78" s="54"/>
      <c r="J78" s="54"/>
    </row>
    <row r="79" spans="3:10" x14ac:dyDescent="0.2">
      <c r="C79" s="54"/>
      <c r="D79" s="55"/>
      <c r="E79" s="54"/>
      <c r="F79" s="54"/>
      <c r="G79" s="54"/>
      <c r="H79" s="54"/>
      <c r="I79" s="54"/>
      <c r="J79" s="54"/>
    </row>
    <row r="80" spans="3:10" x14ac:dyDescent="0.2">
      <c r="D80" s="56"/>
    </row>
    <row r="81" spans="4:4" x14ac:dyDescent="0.2">
      <c r="D81" s="56"/>
    </row>
    <row r="82" spans="4:4" x14ac:dyDescent="0.2">
      <c r="D82" s="56"/>
    </row>
    <row r="83" spans="4:4" x14ac:dyDescent="0.2">
      <c r="D83" s="56"/>
    </row>
    <row r="84" spans="4:4" x14ac:dyDescent="0.2">
      <c r="D84" s="56"/>
    </row>
    <row r="85" spans="4:4" x14ac:dyDescent="0.2">
      <c r="D85" s="56"/>
    </row>
    <row r="86" spans="4:4" x14ac:dyDescent="0.2">
      <c r="D86" s="56"/>
    </row>
    <row r="87" spans="4:4" x14ac:dyDescent="0.2">
      <c r="D87" s="56"/>
    </row>
    <row r="88" spans="4:4" x14ac:dyDescent="0.2">
      <c r="D88" s="56"/>
    </row>
    <row r="89" spans="4:4" x14ac:dyDescent="0.2">
      <c r="D89" s="56"/>
    </row>
    <row r="90" spans="4:4" x14ac:dyDescent="0.2">
      <c r="D90" s="56"/>
    </row>
    <row r="91" spans="4:4" x14ac:dyDescent="0.2">
      <c r="D91" s="56"/>
    </row>
    <row r="92" spans="4:4" x14ac:dyDescent="0.2">
      <c r="D92" s="56"/>
    </row>
    <row r="93" spans="4:4" x14ac:dyDescent="0.2">
      <c r="D93" s="56"/>
    </row>
    <row r="94" spans="4:4" x14ac:dyDescent="0.2">
      <c r="D94" s="56"/>
    </row>
    <row r="95" spans="4:4" x14ac:dyDescent="0.2">
      <c r="D95" s="56"/>
    </row>
    <row r="96" spans="4:4" x14ac:dyDescent="0.2">
      <c r="D96" s="56"/>
    </row>
    <row r="97" spans="4:4" x14ac:dyDescent="0.2">
      <c r="D97" s="56"/>
    </row>
    <row r="98" spans="4:4" x14ac:dyDescent="0.2">
      <c r="D98" s="56"/>
    </row>
    <row r="99" spans="4:4" x14ac:dyDescent="0.2">
      <c r="D99" s="56"/>
    </row>
    <row r="100" spans="4:4" x14ac:dyDescent="0.2">
      <c r="D100" s="56"/>
    </row>
    <row r="101" spans="4:4" x14ac:dyDescent="0.2">
      <c r="D101" s="56"/>
    </row>
    <row r="102" spans="4:4" x14ac:dyDescent="0.2">
      <c r="D102" s="56"/>
    </row>
    <row r="103" spans="4:4" x14ac:dyDescent="0.2">
      <c r="D103" s="56"/>
    </row>
    <row r="104" spans="4:4" x14ac:dyDescent="0.2">
      <c r="D104" s="56"/>
    </row>
    <row r="105" spans="4:4" x14ac:dyDescent="0.2">
      <c r="D105" s="56"/>
    </row>
    <row r="106" spans="4:4" x14ac:dyDescent="0.2">
      <c r="D106" s="56"/>
    </row>
    <row r="107" spans="4:4" x14ac:dyDescent="0.2">
      <c r="D107" s="56"/>
    </row>
    <row r="108" spans="4:4" x14ac:dyDescent="0.2">
      <c r="D108" s="56"/>
    </row>
    <row r="109" spans="4:4" x14ac:dyDescent="0.2">
      <c r="D109" s="56"/>
    </row>
    <row r="110" spans="4:4" x14ac:dyDescent="0.2">
      <c r="D110" s="56"/>
    </row>
    <row r="111" spans="4:4" x14ac:dyDescent="0.2">
      <c r="D111" s="56"/>
    </row>
    <row r="112" spans="4:4" x14ac:dyDescent="0.2">
      <c r="D112" s="56"/>
    </row>
    <row r="113" spans="4:4" x14ac:dyDescent="0.2">
      <c r="D113" s="56"/>
    </row>
    <row r="114" spans="4:4" x14ac:dyDescent="0.2">
      <c r="D114" s="56"/>
    </row>
    <row r="115" spans="4:4" x14ac:dyDescent="0.2">
      <c r="D115" s="56"/>
    </row>
    <row r="116" spans="4:4" x14ac:dyDescent="0.2">
      <c r="D116" s="56"/>
    </row>
    <row r="117" spans="4:4" x14ac:dyDescent="0.2">
      <c r="D117" s="56"/>
    </row>
    <row r="118" spans="4:4" x14ac:dyDescent="0.2">
      <c r="D118" s="56"/>
    </row>
    <row r="119" spans="4:4" x14ac:dyDescent="0.2">
      <c r="D119" s="56"/>
    </row>
    <row r="120" spans="4:4" x14ac:dyDescent="0.2">
      <c r="D120" s="56"/>
    </row>
    <row r="121" spans="4:4" x14ac:dyDescent="0.2">
      <c r="D121" s="56"/>
    </row>
    <row r="122" spans="4:4" x14ac:dyDescent="0.2">
      <c r="D122" s="56"/>
    </row>
    <row r="123" spans="4:4" x14ac:dyDescent="0.2">
      <c r="D123" s="56"/>
    </row>
    <row r="124" spans="4:4" x14ac:dyDescent="0.2">
      <c r="D124" s="56"/>
    </row>
    <row r="125" spans="4:4" x14ac:dyDescent="0.2">
      <c r="D125" s="56"/>
    </row>
    <row r="126" spans="4:4" x14ac:dyDescent="0.2">
      <c r="D126" s="56"/>
    </row>
    <row r="127" spans="4:4" x14ac:dyDescent="0.2">
      <c r="D127" s="56"/>
    </row>
    <row r="128" spans="4:4" x14ac:dyDescent="0.2">
      <c r="D128" s="56"/>
    </row>
    <row r="129" spans="4:4" x14ac:dyDescent="0.2">
      <c r="D129" s="56"/>
    </row>
    <row r="130" spans="4:4" x14ac:dyDescent="0.2">
      <c r="D130" s="56"/>
    </row>
    <row r="131" spans="4:4" x14ac:dyDescent="0.2">
      <c r="D131" s="56"/>
    </row>
    <row r="132" spans="4:4" x14ac:dyDescent="0.2">
      <c r="D132" s="56"/>
    </row>
    <row r="133" spans="4:4" x14ac:dyDescent="0.2">
      <c r="D133" s="56"/>
    </row>
    <row r="134" spans="4:4" x14ac:dyDescent="0.2">
      <c r="D134" s="56"/>
    </row>
    <row r="135" spans="4:4" x14ac:dyDescent="0.2">
      <c r="D135" s="56"/>
    </row>
    <row r="136" spans="4:4" x14ac:dyDescent="0.2">
      <c r="D136" s="56"/>
    </row>
    <row r="137" spans="4:4" x14ac:dyDescent="0.2">
      <c r="D137" s="56"/>
    </row>
    <row r="138" spans="4:4" x14ac:dyDescent="0.2">
      <c r="D138" s="56"/>
    </row>
    <row r="139" spans="4:4" x14ac:dyDescent="0.2">
      <c r="D139" s="56"/>
    </row>
    <row r="140" spans="4:4" x14ac:dyDescent="0.2">
      <c r="D140" s="56"/>
    </row>
    <row r="141" spans="4:4" x14ac:dyDescent="0.2">
      <c r="D141" s="56"/>
    </row>
    <row r="142" spans="4:4" x14ac:dyDescent="0.2">
      <c r="D142" s="56"/>
    </row>
    <row r="143" spans="4:4" x14ac:dyDescent="0.2">
      <c r="D143" s="56"/>
    </row>
    <row r="144" spans="4:4" x14ac:dyDescent="0.2">
      <c r="D144" s="56"/>
    </row>
    <row r="145" spans="4:4" x14ac:dyDescent="0.2">
      <c r="D145" s="56"/>
    </row>
    <row r="146" spans="4:4" x14ac:dyDescent="0.2">
      <c r="D146" s="56"/>
    </row>
    <row r="147" spans="4:4" x14ac:dyDescent="0.2">
      <c r="D147" s="56"/>
    </row>
    <row r="148" spans="4:4" x14ac:dyDescent="0.2">
      <c r="D148" s="56"/>
    </row>
    <row r="149" spans="4:4" x14ac:dyDescent="0.2">
      <c r="D149" s="56"/>
    </row>
    <row r="150" spans="4:4" x14ac:dyDescent="0.2">
      <c r="D150" s="56"/>
    </row>
    <row r="151" spans="4:4" x14ac:dyDescent="0.2">
      <c r="D151" s="56"/>
    </row>
    <row r="152" spans="4:4" x14ac:dyDescent="0.2">
      <c r="D152" s="56"/>
    </row>
    <row r="153" spans="4:4" x14ac:dyDescent="0.2">
      <c r="D153" s="56"/>
    </row>
    <row r="154" spans="4:4" x14ac:dyDescent="0.2">
      <c r="D154" s="56"/>
    </row>
    <row r="155" spans="4:4" x14ac:dyDescent="0.2">
      <c r="D155" s="56"/>
    </row>
    <row r="156" spans="4:4" x14ac:dyDescent="0.2">
      <c r="D156" s="56"/>
    </row>
    <row r="157" spans="4:4" x14ac:dyDescent="0.2">
      <c r="D157" s="56"/>
    </row>
    <row r="158" spans="4:4" x14ac:dyDescent="0.2">
      <c r="D158" s="56"/>
    </row>
    <row r="159" spans="4:4" x14ac:dyDescent="0.2">
      <c r="D159" s="56"/>
    </row>
    <row r="160" spans="4:4" x14ac:dyDescent="0.2">
      <c r="D160" s="56"/>
    </row>
    <row r="161" spans="4:4" x14ac:dyDescent="0.2">
      <c r="D161" s="56"/>
    </row>
    <row r="162" spans="4:4" x14ac:dyDescent="0.2">
      <c r="D162" s="56"/>
    </row>
    <row r="163" spans="4:4" x14ac:dyDescent="0.2">
      <c r="D163" s="56"/>
    </row>
    <row r="164" spans="4:4" x14ac:dyDescent="0.2">
      <c r="D164" s="56"/>
    </row>
    <row r="165" spans="4:4" x14ac:dyDescent="0.2">
      <c r="D165" s="56"/>
    </row>
    <row r="166" spans="4:4" x14ac:dyDescent="0.2">
      <c r="D166" s="56"/>
    </row>
    <row r="167" spans="4:4" x14ac:dyDescent="0.2">
      <c r="D167" s="56"/>
    </row>
    <row r="168" spans="4:4" x14ac:dyDescent="0.2">
      <c r="D168" s="56"/>
    </row>
    <row r="169" spans="4:4" x14ac:dyDescent="0.2">
      <c r="D169" s="56"/>
    </row>
    <row r="170" spans="4:4" x14ac:dyDescent="0.2">
      <c r="D170" s="56"/>
    </row>
    <row r="171" spans="4:4" x14ac:dyDescent="0.2">
      <c r="D171" s="56"/>
    </row>
    <row r="172" spans="4:4" x14ac:dyDescent="0.2">
      <c r="D172" s="56"/>
    </row>
    <row r="173" spans="4:4" x14ac:dyDescent="0.2">
      <c r="D173" s="56"/>
    </row>
    <row r="174" spans="4:4" x14ac:dyDescent="0.2">
      <c r="D174" s="56"/>
    </row>
    <row r="175" spans="4:4" x14ac:dyDescent="0.2">
      <c r="D175" s="56"/>
    </row>
    <row r="176" spans="4:4" x14ac:dyDescent="0.2">
      <c r="D176" s="56"/>
    </row>
    <row r="177" spans="4:4" x14ac:dyDescent="0.2">
      <c r="D177" s="56"/>
    </row>
    <row r="178" spans="4:4" x14ac:dyDescent="0.2">
      <c r="D178" s="56"/>
    </row>
    <row r="179" spans="4:4" x14ac:dyDescent="0.2">
      <c r="D179" s="56"/>
    </row>
    <row r="180" spans="4:4" x14ac:dyDescent="0.2">
      <c r="D180" s="56"/>
    </row>
    <row r="181" spans="4:4" x14ac:dyDescent="0.2">
      <c r="D181" s="56"/>
    </row>
    <row r="182" spans="4:4" x14ac:dyDescent="0.2">
      <c r="D182" s="56"/>
    </row>
    <row r="183" spans="4:4" x14ac:dyDescent="0.2">
      <c r="D183" s="56"/>
    </row>
    <row r="184" spans="4:4" x14ac:dyDescent="0.2">
      <c r="D184" s="56"/>
    </row>
    <row r="185" spans="4:4" x14ac:dyDescent="0.2">
      <c r="D185" s="56"/>
    </row>
    <row r="186" spans="4:4" x14ac:dyDescent="0.2">
      <c r="D186" s="56"/>
    </row>
    <row r="187" spans="4:4" x14ac:dyDescent="0.2">
      <c r="D187" s="56"/>
    </row>
    <row r="188" spans="4:4" x14ac:dyDescent="0.2">
      <c r="D188" s="56"/>
    </row>
    <row r="189" spans="4:4" x14ac:dyDescent="0.2">
      <c r="D189" s="56"/>
    </row>
    <row r="190" spans="4:4" x14ac:dyDescent="0.2">
      <c r="D190" s="56"/>
    </row>
    <row r="191" spans="4:4" x14ac:dyDescent="0.2">
      <c r="D191" s="56"/>
    </row>
    <row r="192" spans="4:4" x14ac:dyDescent="0.2">
      <c r="D192" s="56"/>
    </row>
    <row r="193" spans="4:4" x14ac:dyDescent="0.2">
      <c r="D193" s="56"/>
    </row>
  </sheetData>
  <mergeCells count="33">
    <mergeCell ref="W3:Z3"/>
    <mergeCell ref="AA3:AD3"/>
    <mergeCell ref="AE3:AH3"/>
    <mergeCell ref="W4:X4"/>
    <mergeCell ref="Y4:Y5"/>
    <mergeCell ref="AH4:AH5"/>
    <mergeCell ref="Z4:Z5"/>
    <mergeCell ref="AA4:AB4"/>
    <mergeCell ref="AC4:AC5"/>
    <mergeCell ref="AD4:AD5"/>
    <mergeCell ref="AE4:AF4"/>
    <mergeCell ref="AG4:AG5"/>
    <mergeCell ref="S3:V3"/>
    <mergeCell ref="R4:R5"/>
    <mergeCell ref="S4:T4"/>
    <mergeCell ref="U4:U5"/>
    <mergeCell ref="V4:V5"/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J4:J5"/>
    <mergeCell ref="K4:L4"/>
    <mergeCell ref="C4:D4"/>
    <mergeCell ref="E4:E5"/>
    <mergeCell ref="F4:F5"/>
    <mergeCell ref="G4:H4"/>
    <mergeCell ref="I4:I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0A205-35D0-447E-8858-FB1D2A42048D}">
  <dimension ref="A1:AB74"/>
  <sheetViews>
    <sheetView showGridLines="0" zoomScaleNormal="10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28" width="15.5703125" style="12" customWidth="1"/>
    <col min="29" max="16384" width="8.85546875" style="12"/>
  </cols>
  <sheetData>
    <row r="1" spans="2:28" ht="84.95" customHeight="1" x14ac:dyDescent="0.2">
      <c r="B1" s="10" t="s">
        <v>477</v>
      </c>
      <c r="C1" s="11"/>
      <c r="H1" s="11"/>
      <c r="I1" s="11"/>
      <c r="K1" s="11"/>
      <c r="L1" s="11"/>
      <c r="N1" s="11"/>
      <c r="O1" s="11"/>
      <c r="Q1" s="11"/>
      <c r="R1" s="11"/>
      <c r="S1" s="11"/>
      <c r="U1" s="11"/>
      <c r="V1" s="11"/>
      <c r="W1" s="11"/>
    </row>
    <row r="2" spans="2:28" ht="17.100000000000001" customHeight="1" thickBot="1" x14ac:dyDescent="0.25">
      <c r="B2" s="11"/>
      <c r="C2" s="14"/>
      <c r="H2" s="11"/>
      <c r="I2" s="11"/>
      <c r="K2" s="11"/>
      <c r="L2" s="11"/>
      <c r="N2" s="11"/>
      <c r="O2" s="11"/>
      <c r="Q2" s="11"/>
      <c r="R2" s="11"/>
      <c r="S2" s="11"/>
      <c r="U2" s="11"/>
      <c r="V2" s="11"/>
      <c r="W2" s="11"/>
    </row>
    <row r="3" spans="2:28" ht="15" customHeight="1" x14ac:dyDescent="0.2">
      <c r="B3" s="168" t="s">
        <v>20</v>
      </c>
      <c r="C3" s="212" t="s">
        <v>21</v>
      </c>
      <c r="D3" s="159" t="s">
        <v>22</v>
      </c>
      <c r="E3" s="160"/>
      <c r="F3" s="160"/>
      <c r="G3" s="161"/>
      <c r="H3" s="207">
        <v>2015</v>
      </c>
      <c r="I3" s="208"/>
      <c r="J3" s="209"/>
      <c r="K3" s="207">
        <v>2016</v>
      </c>
      <c r="L3" s="208"/>
      <c r="M3" s="209"/>
      <c r="N3" s="207">
        <v>2017</v>
      </c>
      <c r="O3" s="208"/>
      <c r="P3" s="209"/>
      <c r="Q3" s="207">
        <v>2018</v>
      </c>
      <c r="R3" s="208"/>
      <c r="S3" s="208"/>
      <c r="T3" s="209"/>
      <c r="U3" s="207">
        <v>2019</v>
      </c>
      <c r="V3" s="208"/>
      <c r="W3" s="208"/>
      <c r="X3" s="209"/>
      <c r="Y3" s="207">
        <v>2020</v>
      </c>
      <c r="Z3" s="208"/>
      <c r="AA3" s="208"/>
      <c r="AB3" s="209"/>
    </row>
    <row r="4" spans="2:28" x14ac:dyDescent="0.2">
      <c r="B4" s="169"/>
      <c r="C4" s="213"/>
      <c r="D4" s="162" t="s">
        <v>23</v>
      </c>
      <c r="E4" s="163"/>
      <c r="F4" s="164" t="s">
        <v>22</v>
      </c>
      <c r="G4" s="166" t="s">
        <v>24</v>
      </c>
      <c r="H4" s="75" t="s">
        <v>23</v>
      </c>
      <c r="I4" s="175" t="s">
        <v>22</v>
      </c>
      <c r="J4" s="176" t="s">
        <v>24</v>
      </c>
      <c r="K4" s="75" t="s">
        <v>23</v>
      </c>
      <c r="L4" s="175" t="s">
        <v>22</v>
      </c>
      <c r="M4" s="176" t="s">
        <v>24</v>
      </c>
      <c r="N4" s="75" t="s">
        <v>23</v>
      </c>
      <c r="O4" s="175" t="s">
        <v>22</v>
      </c>
      <c r="P4" s="176" t="s">
        <v>24</v>
      </c>
      <c r="Q4" s="215" t="s">
        <v>23</v>
      </c>
      <c r="R4" s="177"/>
      <c r="S4" s="175" t="s">
        <v>22</v>
      </c>
      <c r="T4" s="176" t="s">
        <v>24</v>
      </c>
      <c r="U4" s="215" t="s">
        <v>23</v>
      </c>
      <c r="V4" s="177"/>
      <c r="W4" s="175" t="s">
        <v>22</v>
      </c>
      <c r="X4" s="176" t="s">
        <v>24</v>
      </c>
      <c r="Y4" s="215" t="s">
        <v>23</v>
      </c>
      <c r="Z4" s="177"/>
      <c r="AA4" s="175" t="s">
        <v>22</v>
      </c>
      <c r="AB4" s="176" t="s">
        <v>24</v>
      </c>
    </row>
    <row r="5" spans="2:28" ht="39" thickBot="1" x14ac:dyDescent="0.25">
      <c r="B5" s="170" t="s">
        <v>25</v>
      </c>
      <c r="C5" s="214" t="s">
        <v>26</v>
      </c>
      <c r="D5" s="15" t="s">
        <v>27</v>
      </c>
      <c r="E5" s="16" t="s">
        <v>28</v>
      </c>
      <c r="F5" s="165"/>
      <c r="G5" s="167"/>
      <c r="H5" s="15" t="s">
        <v>27</v>
      </c>
      <c r="I5" s="210"/>
      <c r="J5" s="211"/>
      <c r="K5" s="15" t="s">
        <v>27</v>
      </c>
      <c r="L5" s="210"/>
      <c r="M5" s="211"/>
      <c r="N5" s="15" t="s">
        <v>27</v>
      </c>
      <c r="O5" s="210"/>
      <c r="P5" s="211"/>
      <c r="Q5" s="15" t="s">
        <v>27</v>
      </c>
      <c r="R5" s="16" t="s">
        <v>28</v>
      </c>
      <c r="S5" s="210"/>
      <c r="T5" s="211"/>
      <c r="U5" s="15" t="s">
        <v>27</v>
      </c>
      <c r="V5" s="16" t="s">
        <v>28</v>
      </c>
      <c r="W5" s="210"/>
      <c r="X5" s="211"/>
      <c r="Y5" s="15" t="s">
        <v>27</v>
      </c>
      <c r="Z5" s="16" t="s">
        <v>28</v>
      </c>
      <c r="AA5" s="210"/>
      <c r="AB5" s="211"/>
    </row>
    <row r="6" spans="2:28" x14ac:dyDescent="0.2">
      <c r="B6" s="17" t="s">
        <v>267</v>
      </c>
      <c r="C6" s="18" t="s">
        <v>268</v>
      </c>
      <c r="D6" s="19">
        <v>8</v>
      </c>
      <c r="E6" s="20">
        <v>6</v>
      </c>
      <c r="F6" s="25">
        <v>14</v>
      </c>
      <c r="G6" s="21">
        <v>2.1538461538461538E-2</v>
      </c>
      <c r="H6" s="19">
        <v>2</v>
      </c>
      <c r="I6" s="20">
        <v>2</v>
      </c>
      <c r="J6" s="21">
        <v>2.3809523809523808E-2</v>
      </c>
      <c r="K6" s="19">
        <v>1</v>
      </c>
      <c r="L6" s="20">
        <v>1</v>
      </c>
      <c r="M6" s="21">
        <v>1.1363636363636364E-2</v>
      </c>
      <c r="N6" s="19" t="s">
        <v>53</v>
      </c>
      <c r="O6" s="20" t="s">
        <v>53</v>
      </c>
      <c r="P6" s="21" t="s">
        <v>53</v>
      </c>
      <c r="Q6" s="19">
        <v>2</v>
      </c>
      <c r="R6" s="20">
        <v>1</v>
      </c>
      <c r="S6" s="25">
        <v>3</v>
      </c>
      <c r="T6" s="21">
        <v>2.0833333333333332E-2</v>
      </c>
      <c r="U6" s="19">
        <v>3</v>
      </c>
      <c r="V6" s="20">
        <v>4</v>
      </c>
      <c r="W6" s="25">
        <v>7</v>
      </c>
      <c r="X6" s="21">
        <v>0.10294117647058823</v>
      </c>
      <c r="Y6" s="19" t="s">
        <v>53</v>
      </c>
      <c r="Z6" s="20">
        <v>1</v>
      </c>
      <c r="AA6" s="25">
        <v>1</v>
      </c>
      <c r="AB6" s="21">
        <v>5.7471264367816091E-3</v>
      </c>
    </row>
    <row r="7" spans="2:28" x14ac:dyDescent="0.2">
      <c r="B7" s="23" t="s">
        <v>374</v>
      </c>
      <c r="C7" s="24" t="s">
        <v>375</v>
      </c>
      <c r="D7" s="19" t="s">
        <v>53</v>
      </c>
      <c r="E7" s="20">
        <v>4</v>
      </c>
      <c r="F7" s="25">
        <v>4</v>
      </c>
      <c r="G7" s="21">
        <v>6.1538461538461538E-3</v>
      </c>
      <c r="H7" s="27" t="s">
        <v>53</v>
      </c>
      <c r="I7" s="20" t="s">
        <v>53</v>
      </c>
      <c r="J7" s="21" t="s">
        <v>53</v>
      </c>
      <c r="K7" s="27" t="s">
        <v>53</v>
      </c>
      <c r="L7" s="20" t="s">
        <v>53</v>
      </c>
      <c r="M7" s="21" t="s">
        <v>53</v>
      </c>
      <c r="N7" s="27" t="s">
        <v>53</v>
      </c>
      <c r="O7" s="20" t="s">
        <v>53</v>
      </c>
      <c r="P7" s="21" t="s">
        <v>53</v>
      </c>
      <c r="Q7" s="27" t="s">
        <v>53</v>
      </c>
      <c r="R7" s="25" t="s">
        <v>53</v>
      </c>
      <c r="S7" s="25" t="s">
        <v>53</v>
      </c>
      <c r="T7" s="21" t="s">
        <v>53</v>
      </c>
      <c r="U7" s="27" t="s">
        <v>53</v>
      </c>
      <c r="V7" s="25" t="s">
        <v>53</v>
      </c>
      <c r="W7" s="25" t="s">
        <v>53</v>
      </c>
      <c r="X7" s="21" t="s">
        <v>53</v>
      </c>
      <c r="Y7" s="27" t="s">
        <v>53</v>
      </c>
      <c r="Z7" s="25">
        <v>4</v>
      </c>
      <c r="AA7" s="25">
        <v>4</v>
      </c>
      <c r="AB7" s="21">
        <v>2.2988505747126436E-2</v>
      </c>
    </row>
    <row r="8" spans="2:28" x14ac:dyDescent="0.2">
      <c r="B8" s="23" t="s">
        <v>269</v>
      </c>
      <c r="C8" s="24" t="s">
        <v>270</v>
      </c>
      <c r="D8" s="19">
        <v>4</v>
      </c>
      <c r="E8" s="20" t="s">
        <v>53</v>
      </c>
      <c r="F8" s="25">
        <v>4</v>
      </c>
      <c r="G8" s="21">
        <v>6.1538461538461538E-3</v>
      </c>
      <c r="H8" s="27">
        <v>1</v>
      </c>
      <c r="I8" s="20">
        <v>1</v>
      </c>
      <c r="J8" s="21">
        <v>1.1904761904761904E-2</v>
      </c>
      <c r="K8" s="27" t="s">
        <v>53</v>
      </c>
      <c r="L8" s="20" t="s">
        <v>53</v>
      </c>
      <c r="M8" s="21" t="s">
        <v>53</v>
      </c>
      <c r="N8" s="27" t="s">
        <v>53</v>
      </c>
      <c r="O8" s="20" t="s">
        <v>53</v>
      </c>
      <c r="P8" s="21" t="s">
        <v>53</v>
      </c>
      <c r="Q8" s="27" t="s">
        <v>53</v>
      </c>
      <c r="R8" s="25" t="s">
        <v>53</v>
      </c>
      <c r="S8" s="25" t="s">
        <v>53</v>
      </c>
      <c r="T8" s="21" t="s">
        <v>53</v>
      </c>
      <c r="U8" s="27">
        <v>1</v>
      </c>
      <c r="V8" s="25" t="s">
        <v>53</v>
      </c>
      <c r="W8" s="25">
        <v>1</v>
      </c>
      <c r="X8" s="21">
        <v>1.4705882352941176E-2</v>
      </c>
      <c r="Y8" s="27">
        <v>2</v>
      </c>
      <c r="Z8" s="25" t="s">
        <v>53</v>
      </c>
      <c r="AA8" s="25">
        <v>2</v>
      </c>
      <c r="AB8" s="21">
        <v>1.1494252873563218E-2</v>
      </c>
    </row>
    <row r="9" spans="2:28" x14ac:dyDescent="0.2">
      <c r="B9" s="23" t="s">
        <v>271</v>
      </c>
      <c r="C9" s="24" t="s">
        <v>272</v>
      </c>
      <c r="D9" s="19">
        <v>8</v>
      </c>
      <c r="E9" s="20" t="s">
        <v>53</v>
      </c>
      <c r="F9" s="25">
        <v>8</v>
      </c>
      <c r="G9" s="21">
        <v>1.2307692307692308E-2</v>
      </c>
      <c r="H9" s="27" t="s">
        <v>53</v>
      </c>
      <c r="I9" s="20" t="s">
        <v>53</v>
      </c>
      <c r="J9" s="21" t="s">
        <v>53</v>
      </c>
      <c r="K9" s="27">
        <v>2</v>
      </c>
      <c r="L9" s="20">
        <v>2</v>
      </c>
      <c r="M9" s="21">
        <v>2.2727272727272728E-2</v>
      </c>
      <c r="N9" s="27">
        <v>2</v>
      </c>
      <c r="O9" s="20">
        <v>2</v>
      </c>
      <c r="P9" s="21">
        <v>2.1739130434782608E-2</v>
      </c>
      <c r="Q9" s="27" t="s">
        <v>53</v>
      </c>
      <c r="R9" s="25" t="s">
        <v>53</v>
      </c>
      <c r="S9" s="25" t="s">
        <v>53</v>
      </c>
      <c r="T9" s="21" t="s">
        <v>53</v>
      </c>
      <c r="U9" s="27">
        <v>1</v>
      </c>
      <c r="V9" s="25" t="s">
        <v>53</v>
      </c>
      <c r="W9" s="25">
        <v>1</v>
      </c>
      <c r="X9" s="21">
        <v>1.4705882352941176E-2</v>
      </c>
      <c r="Y9" s="27">
        <v>3</v>
      </c>
      <c r="Z9" s="25" t="s">
        <v>53</v>
      </c>
      <c r="AA9" s="25">
        <v>3</v>
      </c>
      <c r="AB9" s="21">
        <v>1.7241379310344827E-2</v>
      </c>
    </row>
    <row r="10" spans="2:28" x14ac:dyDescent="0.2">
      <c r="B10" s="23" t="s">
        <v>273</v>
      </c>
      <c r="C10" s="24" t="s">
        <v>274</v>
      </c>
      <c r="D10" s="19">
        <v>6</v>
      </c>
      <c r="E10" s="20" t="s">
        <v>53</v>
      </c>
      <c r="F10" s="25">
        <v>6</v>
      </c>
      <c r="G10" s="21">
        <v>9.2307692307692316E-3</v>
      </c>
      <c r="H10" s="27">
        <v>3</v>
      </c>
      <c r="I10" s="20">
        <v>3</v>
      </c>
      <c r="J10" s="21">
        <v>3.5714285714285712E-2</v>
      </c>
      <c r="K10" s="27" t="s">
        <v>53</v>
      </c>
      <c r="L10" s="20" t="s">
        <v>53</v>
      </c>
      <c r="M10" s="21" t="s">
        <v>53</v>
      </c>
      <c r="N10" s="27">
        <v>2</v>
      </c>
      <c r="O10" s="20">
        <v>2</v>
      </c>
      <c r="P10" s="21">
        <v>2.1739130434782608E-2</v>
      </c>
      <c r="Q10" s="27">
        <v>1</v>
      </c>
      <c r="R10" s="25" t="s">
        <v>53</v>
      </c>
      <c r="S10" s="25">
        <v>1</v>
      </c>
      <c r="T10" s="21">
        <v>6.9444444444444441E-3</v>
      </c>
      <c r="U10" s="27" t="s">
        <v>53</v>
      </c>
      <c r="V10" s="25" t="s">
        <v>53</v>
      </c>
      <c r="W10" s="25" t="s">
        <v>53</v>
      </c>
      <c r="X10" s="21" t="s">
        <v>53</v>
      </c>
      <c r="Y10" s="27" t="s">
        <v>53</v>
      </c>
      <c r="Z10" s="25" t="s">
        <v>53</v>
      </c>
      <c r="AA10" s="25" t="s">
        <v>53</v>
      </c>
      <c r="AB10" s="21" t="s">
        <v>53</v>
      </c>
    </row>
    <row r="11" spans="2:28" x14ac:dyDescent="0.2">
      <c r="B11" s="23" t="s">
        <v>275</v>
      </c>
      <c r="C11" s="24" t="s">
        <v>276</v>
      </c>
      <c r="D11" s="19">
        <v>3</v>
      </c>
      <c r="E11" s="20">
        <v>1</v>
      </c>
      <c r="F11" s="25">
        <v>4</v>
      </c>
      <c r="G11" s="21">
        <v>6.1538461538461538E-3</v>
      </c>
      <c r="H11" s="27" t="s">
        <v>53</v>
      </c>
      <c r="I11" s="20" t="s">
        <v>53</v>
      </c>
      <c r="J11" s="21" t="s">
        <v>53</v>
      </c>
      <c r="K11" s="27" t="s">
        <v>53</v>
      </c>
      <c r="L11" s="20" t="s">
        <v>53</v>
      </c>
      <c r="M11" s="21" t="s">
        <v>53</v>
      </c>
      <c r="N11" s="27">
        <v>2</v>
      </c>
      <c r="O11" s="20">
        <v>2</v>
      </c>
      <c r="P11" s="21">
        <v>2.1739130434782608E-2</v>
      </c>
      <c r="Q11" s="27">
        <v>1</v>
      </c>
      <c r="R11" s="25">
        <v>1</v>
      </c>
      <c r="S11" s="25">
        <v>2</v>
      </c>
      <c r="T11" s="21">
        <v>1.3888888888888888E-2</v>
      </c>
      <c r="U11" s="27" t="s">
        <v>53</v>
      </c>
      <c r="V11" s="25" t="s">
        <v>53</v>
      </c>
      <c r="W11" s="25" t="s">
        <v>53</v>
      </c>
      <c r="X11" s="21" t="s">
        <v>53</v>
      </c>
      <c r="Y11" s="27" t="s">
        <v>53</v>
      </c>
      <c r="Z11" s="25" t="s">
        <v>53</v>
      </c>
      <c r="AA11" s="25" t="s">
        <v>53</v>
      </c>
      <c r="AB11" s="21" t="s">
        <v>53</v>
      </c>
    </row>
    <row r="12" spans="2:28" x14ac:dyDescent="0.2">
      <c r="B12" s="23" t="s">
        <v>277</v>
      </c>
      <c r="C12" s="24" t="s">
        <v>278</v>
      </c>
      <c r="D12" s="19">
        <v>9</v>
      </c>
      <c r="E12" s="20" t="s">
        <v>53</v>
      </c>
      <c r="F12" s="25">
        <v>9</v>
      </c>
      <c r="G12" s="21">
        <v>1.3846153846153847E-2</v>
      </c>
      <c r="H12" s="27" t="s">
        <v>53</v>
      </c>
      <c r="I12" s="20" t="s">
        <v>53</v>
      </c>
      <c r="J12" s="21" t="s">
        <v>53</v>
      </c>
      <c r="K12" s="27" t="s">
        <v>53</v>
      </c>
      <c r="L12" s="20" t="s">
        <v>53</v>
      </c>
      <c r="M12" s="21" t="s">
        <v>53</v>
      </c>
      <c r="N12" s="27">
        <v>2</v>
      </c>
      <c r="O12" s="20">
        <v>2</v>
      </c>
      <c r="P12" s="21">
        <v>2.1739130434782608E-2</v>
      </c>
      <c r="Q12" s="27">
        <v>6</v>
      </c>
      <c r="R12" s="25" t="s">
        <v>53</v>
      </c>
      <c r="S12" s="25">
        <v>6</v>
      </c>
      <c r="T12" s="21">
        <v>4.1666666666666664E-2</v>
      </c>
      <c r="U12" s="27">
        <v>1</v>
      </c>
      <c r="V12" s="25" t="s">
        <v>53</v>
      </c>
      <c r="W12" s="25">
        <v>1</v>
      </c>
      <c r="X12" s="21">
        <v>1.4705882352941176E-2</v>
      </c>
      <c r="Y12" s="27" t="s">
        <v>53</v>
      </c>
      <c r="Z12" s="25" t="s">
        <v>53</v>
      </c>
      <c r="AA12" s="25" t="s">
        <v>53</v>
      </c>
      <c r="AB12" s="21" t="s">
        <v>53</v>
      </c>
    </row>
    <row r="13" spans="2:28" x14ac:dyDescent="0.2">
      <c r="B13" s="23" t="s">
        <v>279</v>
      </c>
      <c r="C13" s="24" t="s">
        <v>280</v>
      </c>
      <c r="D13" s="19">
        <v>2</v>
      </c>
      <c r="E13" s="20" t="s">
        <v>53</v>
      </c>
      <c r="F13" s="25">
        <v>2</v>
      </c>
      <c r="G13" s="21">
        <v>3.0769230769230769E-3</v>
      </c>
      <c r="H13" s="27">
        <v>1</v>
      </c>
      <c r="I13" s="20">
        <v>1</v>
      </c>
      <c r="J13" s="21">
        <v>1.1904761904761904E-2</v>
      </c>
      <c r="K13" s="27" t="s">
        <v>53</v>
      </c>
      <c r="L13" s="20" t="s">
        <v>53</v>
      </c>
      <c r="M13" s="21" t="s">
        <v>53</v>
      </c>
      <c r="N13" s="27" t="s">
        <v>53</v>
      </c>
      <c r="O13" s="20" t="s">
        <v>53</v>
      </c>
      <c r="P13" s="21" t="s">
        <v>53</v>
      </c>
      <c r="Q13" s="27" t="s">
        <v>53</v>
      </c>
      <c r="R13" s="25" t="s">
        <v>53</v>
      </c>
      <c r="S13" s="25" t="s">
        <v>53</v>
      </c>
      <c r="T13" s="21" t="s">
        <v>53</v>
      </c>
      <c r="U13" s="27" t="s">
        <v>53</v>
      </c>
      <c r="V13" s="25" t="s">
        <v>53</v>
      </c>
      <c r="W13" s="25" t="s">
        <v>53</v>
      </c>
      <c r="X13" s="21" t="s">
        <v>53</v>
      </c>
      <c r="Y13" s="27">
        <v>1</v>
      </c>
      <c r="Z13" s="25" t="s">
        <v>53</v>
      </c>
      <c r="AA13" s="25">
        <v>1</v>
      </c>
      <c r="AB13" s="21">
        <v>5.7471264367816091E-3</v>
      </c>
    </row>
    <row r="14" spans="2:28" x14ac:dyDescent="0.2">
      <c r="B14" s="23" t="s">
        <v>281</v>
      </c>
      <c r="C14" s="24" t="s">
        <v>282</v>
      </c>
      <c r="D14" s="19">
        <v>2</v>
      </c>
      <c r="E14" s="20" t="s">
        <v>53</v>
      </c>
      <c r="F14" s="25">
        <v>2</v>
      </c>
      <c r="G14" s="21">
        <v>3.0769230769230769E-3</v>
      </c>
      <c r="H14" s="27">
        <v>1</v>
      </c>
      <c r="I14" s="20">
        <v>1</v>
      </c>
      <c r="J14" s="21">
        <v>1.1904761904761904E-2</v>
      </c>
      <c r="K14" s="27">
        <v>1</v>
      </c>
      <c r="L14" s="20">
        <v>1</v>
      </c>
      <c r="M14" s="21">
        <v>1.1363636363636364E-2</v>
      </c>
      <c r="N14" s="27" t="s">
        <v>53</v>
      </c>
      <c r="O14" s="20" t="s">
        <v>53</v>
      </c>
      <c r="P14" s="21" t="s">
        <v>53</v>
      </c>
      <c r="Q14" s="27" t="s">
        <v>53</v>
      </c>
      <c r="R14" s="25" t="s">
        <v>53</v>
      </c>
      <c r="S14" s="25" t="s">
        <v>53</v>
      </c>
      <c r="T14" s="21" t="s">
        <v>53</v>
      </c>
      <c r="U14" s="27" t="s">
        <v>53</v>
      </c>
      <c r="V14" s="25" t="s">
        <v>53</v>
      </c>
      <c r="W14" s="25" t="s">
        <v>53</v>
      </c>
      <c r="X14" s="21" t="s">
        <v>53</v>
      </c>
      <c r="Y14" s="27" t="s">
        <v>53</v>
      </c>
      <c r="Z14" s="25" t="s">
        <v>53</v>
      </c>
      <c r="AA14" s="25" t="s">
        <v>53</v>
      </c>
      <c r="AB14" s="21" t="s">
        <v>53</v>
      </c>
    </row>
    <row r="15" spans="2:28" x14ac:dyDescent="0.2">
      <c r="B15" s="23" t="s">
        <v>283</v>
      </c>
      <c r="C15" s="24" t="s">
        <v>284</v>
      </c>
      <c r="D15" s="19">
        <v>50</v>
      </c>
      <c r="E15" s="20">
        <v>10</v>
      </c>
      <c r="F15" s="25">
        <v>60</v>
      </c>
      <c r="G15" s="21">
        <v>9.2307692307692313E-2</v>
      </c>
      <c r="H15" s="27">
        <v>12</v>
      </c>
      <c r="I15" s="20">
        <v>12</v>
      </c>
      <c r="J15" s="21">
        <v>0.14285714285714285</v>
      </c>
      <c r="K15" s="27">
        <v>4</v>
      </c>
      <c r="L15" s="20">
        <v>4</v>
      </c>
      <c r="M15" s="21">
        <v>4.5454545454545456E-2</v>
      </c>
      <c r="N15" s="27">
        <v>15</v>
      </c>
      <c r="O15" s="20">
        <v>15</v>
      </c>
      <c r="P15" s="21">
        <v>0.16304347826086957</v>
      </c>
      <c r="Q15" s="27">
        <v>6</v>
      </c>
      <c r="R15" s="25" t="s">
        <v>53</v>
      </c>
      <c r="S15" s="25">
        <v>6</v>
      </c>
      <c r="T15" s="21">
        <v>4.1666666666666664E-2</v>
      </c>
      <c r="U15" s="27">
        <v>9</v>
      </c>
      <c r="V15" s="25">
        <v>1</v>
      </c>
      <c r="W15" s="25">
        <v>10</v>
      </c>
      <c r="X15" s="21">
        <v>0.14705882352941177</v>
      </c>
      <c r="Y15" s="27">
        <v>4</v>
      </c>
      <c r="Z15" s="25">
        <v>9</v>
      </c>
      <c r="AA15" s="25">
        <v>13</v>
      </c>
      <c r="AB15" s="21">
        <v>7.4712643678160925E-2</v>
      </c>
    </row>
    <row r="16" spans="2:28" x14ac:dyDescent="0.2">
      <c r="B16" s="23" t="s">
        <v>285</v>
      </c>
      <c r="C16" s="24" t="s">
        <v>286</v>
      </c>
      <c r="D16" s="19">
        <v>1</v>
      </c>
      <c r="E16" s="20" t="s">
        <v>53</v>
      </c>
      <c r="F16" s="25">
        <v>1</v>
      </c>
      <c r="G16" s="21">
        <v>1.5384615384615385E-3</v>
      </c>
      <c r="H16" s="27">
        <v>1</v>
      </c>
      <c r="I16" s="20">
        <v>1</v>
      </c>
      <c r="J16" s="21">
        <v>1.1904761904761904E-2</v>
      </c>
      <c r="K16" s="27" t="s">
        <v>53</v>
      </c>
      <c r="L16" s="20" t="s">
        <v>53</v>
      </c>
      <c r="M16" s="21" t="s">
        <v>53</v>
      </c>
      <c r="N16" s="27" t="s">
        <v>53</v>
      </c>
      <c r="O16" s="20" t="s">
        <v>53</v>
      </c>
      <c r="P16" s="21" t="s">
        <v>53</v>
      </c>
      <c r="Q16" s="27" t="s">
        <v>53</v>
      </c>
      <c r="R16" s="25" t="s">
        <v>53</v>
      </c>
      <c r="S16" s="25" t="s">
        <v>53</v>
      </c>
      <c r="T16" s="21" t="s">
        <v>53</v>
      </c>
      <c r="U16" s="27" t="s">
        <v>53</v>
      </c>
      <c r="V16" s="25" t="s">
        <v>53</v>
      </c>
      <c r="W16" s="25" t="s">
        <v>53</v>
      </c>
      <c r="X16" s="21" t="s">
        <v>53</v>
      </c>
      <c r="Y16" s="27" t="s">
        <v>53</v>
      </c>
      <c r="Z16" s="25" t="s">
        <v>53</v>
      </c>
      <c r="AA16" s="25" t="s">
        <v>53</v>
      </c>
      <c r="AB16" s="21" t="s">
        <v>53</v>
      </c>
    </row>
    <row r="17" spans="2:28" x14ac:dyDescent="0.2">
      <c r="B17" s="23" t="s">
        <v>287</v>
      </c>
      <c r="C17" s="24" t="s">
        <v>288</v>
      </c>
      <c r="D17" s="19">
        <v>6</v>
      </c>
      <c r="E17" s="20" t="s">
        <v>53</v>
      </c>
      <c r="F17" s="25">
        <v>6</v>
      </c>
      <c r="G17" s="21">
        <v>9.2307692307692316E-3</v>
      </c>
      <c r="H17" s="27" t="s">
        <v>53</v>
      </c>
      <c r="I17" s="20" t="s">
        <v>53</v>
      </c>
      <c r="J17" s="21" t="s">
        <v>53</v>
      </c>
      <c r="K17" s="27" t="s">
        <v>53</v>
      </c>
      <c r="L17" s="20" t="s">
        <v>53</v>
      </c>
      <c r="M17" s="21" t="s">
        <v>53</v>
      </c>
      <c r="N17" s="27" t="s">
        <v>53</v>
      </c>
      <c r="O17" s="20" t="s">
        <v>53</v>
      </c>
      <c r="P17" s="21" t="s">
        <v>53</v>
      </c>
      <c r="Q17" s="27">
        <v>4</v>
      </c>
      <c r="R17" s="25" t="s">
        <v>53</v>
      </c>
      <c r="S17" s="25">
        <v>4</v>
      </c>
      <c r="T17" s="21">
        <v>2.7777777777777776E-2</v>
      </c>
      <c r="U17" s="27" t="s">
        <v>53</v>
      </c>
      <c r="V17" s="25" t="s">
        <v>53</v>
      </c>
      <c r="W17" s="25" t="s">
        <v>53</v>
      </c>
      <c r="X17" s="21" t="s">
        <v>53</v>
      </c>
      <c r="Y17" s="27">
        <v>2</v>
      </c>
      <c r="Z17" s="25" t="s">
        <v>53</v>
      </c>
      <c r="AA17" s="25">
        <v>2</v>
      </c>
      <c r="AB17" s="21">
        <v>1.1494252873563218E-2</v>
      </c>
    </row>
    <row r="18" spans="2:28" x14ac:dyDescent="0.2">
      <c r="B18" s="23" t="s">
        <v>289</v>
      </c>
      <c r="C18" s="24" t="s">
        <v>290</v>
      </c>
      <c r="D18" s="19">
        <v>2</v>
      </c>
      <c r="E18" s="20" t="s">
        <v>53</v>
      </c>
      <c r="F18" s="25">
        <v>2</v>
      </c>
      <c r="G18" s="21">
        <v>3.0769230769230769E-3</v>
      </c>
      <c r="H18" s="27" t="s">
        <v>53</v>
      </c>
      <c r="I18" s="20" t="s">
        <v>53</v>
      </c>
      <c r="J18" s="21" t="s">
        <v>53</v>
      </c>
      <c r="K18" s="27" t="s">
        <v>53</v>
      </c>
      <c r="L18" s="20" t="s">
        <v>53</v>
      </c>
      <c r="M18" s="21" t="s">
        <v>53</v>
      </c>
      <c r="N18" s="27" t="s">
        <v>53</v>
      </c>
      <c r="O18" s="20" t="s">
        <v>53</v>
      </c>
      <c r="P18" s="21" t="s">
        <v>53</v>
      </c>
      <c r="Q18" s="27" t="s">
        <v>53</v>
      </c>
      <c r="R18" s="25" t="s">
        <v>53</v>
      </c>
      <c r="S18" s="25" t="s">
        <v>53</v>
      </c>
      <c r="T18" s="21" t="s">
        <v>53</v>
      </c>
      <c r="U18" s="27">
        <v>2</v>
      </c>
      <c r="V18" s="25" t="s">
        <v>53</v>
      </c>
      <c r="W18" s="25">
        <v>2</v>
      </c>
      <c r="X18" s="21">
        <v>2.9411764705882353E-2</v>
      </c>
      <c r="Y18" s="27" t="s">
        <v>53</v>
      </c>
      <c r="Z18" s="25" t="s">
        <v>53</v>
      </c>
      <c r="AA18" s="25" t="s">
        <v>53</v>
      </c>
      <c r="AB18" s="21" t="s">
        <v>53</v>
      </c>
    </row>
    <row r="19" spans="2:28" x14ac:dyDescent="0.2">
      <c r="B19" s="23" t="s">
        <v>293</v>
      </c>
      <c r="C19" s="24" t="s">
        <v>294</v>
      </c>
      <c r="D19" s="19">
        <v>5</v>
      </c>
      <c r="E19" s="20" t="s">
        <v>53</v>
      </c>
      <c r="F19" s="25">
        <v>5</v>
      </c>
      <c r="G19" s="21">
        <v>7.6923076923076927E-3</v>
      </c>
      <c r="H19" s="27">
        <v>1</v>
      </c>
      <c r="I19" s="20">
        <v>1</v>
      </c>
      <c r="J19" s="21">
        <v>1.1904761904761904E-2</v>
      </c>
      <c r="K19" s="27" t="s">
        <v>53</v>
      </c>
      <c r="L19" s="20" t="s">
        <v>53</v>
      </c>
      <c r="M19" s="21" t="s">
        <v>53</v>
      </c>
      <c r="N19" s="27" t="s">
        <v>53</v>
      </c>
      <c r="O19" s="20" t="s">
        <v>53</v>
      </c>
      <c r="P19" s="21" t="s">
        <v>53</v>
      </c>
      <c r="Q19" s="27" t="s">
        <v>53</v>
      </c>
      <c r="R19" s="25" t="s">
        <v>53</v>
      </c>
      <c r="S19" s="25" t="s">
        <v>53</v>
      </c>
      <c r="T19" s="21" t="s">
        <v>53</v>
      </c>
      <c r="U19" s="27" t="s">
        <v>53</v>
      </c>
      <c r="V19" s="25" t="s">
        <v>53</v>
      </c>
      <c r="W19" s="25" t="s">
        <v>53</v>
      </c>
      <c r="X19" s="21" t="s">
        <v>53</v>
      </c>
      <c r="Y19" s="27">
        <v>4</v>
      </c>
      <c r="Z19" s="25" t="s">
        <v>53</v>
      </c>
      <c r="AA19" s="25">
        <v>4</v>
      </c>
      <c r="AB19" s="21">
        <v>2.2988505747126436E-2</v>
      </c>
    </row>
    <row r="20" spans="2:28" x14ac:dyDescent="0.2">
      <c r="B20" s="23" t="s">
        <v>295</v>
      </c>
      <c r="C20" s="24" t="s">
        <v>296</v>
      </c>
      <c r="D20" s="19">
        <v>1</v>
      </c>
      <c r="E20" s="20" t="s">
        <v>53</v>
      </c>
      <c r="F20" s="25">
        <v>1</v>
      </c>
      <c r="G20" s="21">
        <v>1.5384615384615385E-3</v>
      </c>
      <c r="H20" s="27" t="s">
        <v>53</v>
      </c>
      <c r="I20" s="20" t="s">
        <v>53</v>
      </c>
      <c r="J20" s="21" t="s">
        <v>53</v>
      </c>
      <c r="K20" s="27" t="s">
        <v>53</v>
      </c>
      <c r="L20" s="20" t="s">
        <v>53</v>
      </c>
      <c r="M20" s="21" t="s">
        <v>53</v>
      </c>
      <c r="N20" s="27" t="s">
        <v>53</v>
      </c>
      <c r="O20" s="20" t="s">
        <v>53</v>
      </c>
      <c r="P20" s="21" t="s">
        <v>53</v>
      </c>
      <c r="Q20" s="27" t="s">
        <v>53</v>
      </c>
      <c r="R20" s="25" t="s">
        <v>53</v>
      </c>
      <c r="S20" s="25" t="s">
        <v>53</v>
      </c>
      <c r="T20" s="21" t="s">
        <v>53</v>
      </c>
      <c r="U20" s="27" t="s">
        <v>53</v>
      </c>
      <c r="V20" s="25" t="s">
        <v>53</v>
      </c>
      <c r="W20" s="25" t="s">
        <v>53</v>
      </c>
      <c r="X20" s="21" t="s">
        <v>53</v>
      </c>
      <c r="Y20" s="27">
        <v>1</v>
      </c>
      <c r="Z20" s="25" t="s">
        <v>53</v>
      </c>
      <c r="AA20" s="25">
        <v>1</v>
      </c>
      <c r="AB20" s="21">
        <v>5.7471264367816091E-3</v>
      </c>
    </row>
    <row r="21" spans="2:28" x14ac:dyDescent="0.2">
      <c r="B21" s="23" t="s">
        <v>297</v>
      </c>
      <c r="C21" s="24" t="s">
        <v>298</v>
      </c>
      <c r="D21" s="19">
        <v>6</v>
      </c>
      <c r="E21" s="20" t="s">
        <v>53</v>
      </c>
      <c r="F21" s="25">
        <v>6</v>
      </c>
      <c r="G21" s="21">
        <v>9.2307692307692316E-3</v>
      </c>
      <c r="H21" s="27" t="s">
        <v>53</v>
      </c>
      <c r="I21" s="20" t="s">
        <v>53</v>
      </c>
      <c r="J21" s="21" t="s">
        <v>53</v>
      </c>
      <c r="K21" s="27" t="s">
        <v>53</v>
      </c>
      <c r="L21" s="20" t="s">
        <v>53</v>
      </c>
      <c r="M21" s="21" t="s">
        <v>53</v>
      </c>
      <c r="N21" s="27" t="s">
        <v>53</v>
      </c>
      <c r="O21" s="20" t="s">
        <v>53</v>
      </c>
      <c r="P21" s="21" t="s">
        <v>53</v>
      </c>
      <c r="Q21" s="27">
        <v>1</v>
      </c>
      <c r="R21" s="25" t="s">
        <v>53</v>
      </c>
      <c r="S21" s="25">
        <v>1</v>
      </c>
      <c r="T21" s="21">
        <v>6.9444444444444441E-3</v>
      </c>
      <c r="U21" s="27" t="s">
        <v>53</v>
      </c>
      <c r="V21" s="25" t="s">
        <v>53</v>
      </c>
      <c r="W21" s="25" t="s">
        <v>53</v>
      </c>
      <c r="X21" s="21" t="s">
        <v>53</v>
      </c>
      <c r="Y21" s="27">
        <v>5</v>
      </c>
      <c r="Z21" s="25" t="s">
        <v>53</v>
      </c>
      <c r="AA21" s="25">
        <v>5</v>
      </c>
      <c r="AB21" s="21">
        <v>2.8735632183908046E-2</v>
      </c>
    </row>
    <row r="22" spans="2:28" x14ac:dyDescent="0.2">
      <c r="B22" s="23" t="s">
        <v>299</v>
      </c>
      <c r="C22" s="24" t="s">
        <v>300</v>
      </c>
      <c r="D22" s="19">
        <v>1</v>
      </c>
      <c r="E22" s="20" t="s">
        <v>53</v>
      </c>
      <c r="F22" s="25">
        <v>1</v>
      </c>
      <c r="G22" s="21">
        <v>1.5384615384615385E-3</v>
      </c>
      <c r="H22" s="27" t="s">
        <v>53</v>
      </c>
      <c r="I22" s="20" t="s">
        <v>53</v>
      </c>
      <c r="J22" s="21" t="s">
        <v>53</v>
      </c>
      <c r="K22" s="27" t="s">
        <v>53</v>
      </c>
      <c r="L22" s="20" t="s">
        <v>53</v>
      </c>
      <c r="M22" s="21" t="s">
        <v>53</v>
      </c>
      <c r="N22" s="27" t="s">
        <v>53</v>
      </c>
      <c r="O22" s="20" t="s">
        <v>53</v>
      </c>
      <c r="P22" s="21" t="s">
        <v>53</v>
      </c>
      <c r="Q22" s="27" t="s">
        <v>53</v>
      </c>
      <c r="R22" s="25" t="s">
        <v>53</v>
      </c>
      <c r="S22" s="25" t="s">
        <v>53</v>
      </c>
      <c r="T22" s="21" t="s">
        <v>53</v>
      </c>
      <c r="U22" s="27" t="s">
        <v>53</v>
      </c>
      <c r="V22" s="25" t="s">
        <v>53</v>
      </c>
      <c r="W22" s="25" t="s">
        <v>53</v>
      </c>
      <c r="X22" s="21" t="s">
        <v>53</v>
      </c>
      <c r="Y22" s="27">
        <v>1</v>
      </c>
      <c r="Z22" s="25" t="s">
        <v>53</v>
      </c>
      <c r="AA22" s="25">
        <v>1</v>
      </c>
      <c r="AB22" s="21">
        <v>5.7471264367816091E-3</v>
      </c>
    </row>
    <row r="23" spans="2:28" x14ac:dyDescent="0.2">
      <c r="B23" s="23" t="s">
        <v>301</v>
      </c>
      <c r="C23" s="24" t="s">
        <v>302</v>
      </c>
      <c r="D23" s="19">
        <v>2</v>
      </c>
      <c r="E23" s="20">
        <v>3</v>
      </c>
      <c r="F23" s="25">
        <v>5</v>
      </c>
      <c r="G23" s="21">
        <v>7.6923076923076927E-3</v>
      </c>
      <c r="H23" s="27" t="s">
        <v>53</v>
      </c>
      <c r="I23" s="20" t="s">
        <v>53</v>
      </c>
      <c r="J23" s="21" t="s">
        <v>53</v>
      </c>
      <c r="K23" s="27" t="s">
        <v>53</v>
      </c>
      <c r="L23" s="20" t="s">
        <v>53</v>
      </c>
      <c r="M23" s="21" t="s">
        <v>53</v>
      </c>
      <c r="N23" s="27" t="s">
        <v>53</v>
      </c>
      <c r="O23" s="20" t="s">
        <v>53</v>
      </c>
      <c r="P23" s="21" t="s">
        <v>53</v>
      </c>
      <c r="Q23" s="27" t="s">
        <v>53</v>
      </c>
      <c r="R23" s="25" t="s">
        <v>53</v>
      </c>
      <c r="S23" s="25" t="s">
        <v>53</v>
      </c>
      <c r="T23" s="21" t="s">
        <v>53</v>
      </c>
      <c r="U23" s="27" t="s">
        <v>53</v>
      </c>
      <c r="V23" s="25">
        <v>3</v>
      </c>
      <c r="W23" s="25">
        <v>3</v>
      </c>
      <c r="X23" s="21">
        <v>4.4117647058823532E-2</v>
      </c>
      <c r="Y23" s="27">
        <v>2</v>
      </c>
      <c r="Z23" s="25" t="s">
        <v>53</v>
      </c>
      <c r="AA23" s="25">
        <v>2</v>
      </c>
      <c r="AB23" s="21">
        <v>1.1494252873563218E-2</v>
      </c>
    </row>
    <row r="24" spans="2:28" x14ac:dyDescent="0.2">
      <c r="B24" s="23" t="s">
        <v>303</v>
      </c>
      <c r="C24" s="24" t="s">
        <v>304</v>
      </c>
      <c r="D24" s="19">
        <v>7</v>
      </c>
      <c r="E24" s="20" t="s">
        <v>53</v>
      </c>
      <c r="F24" s="25">
        <v>7</v>
      </c>
      <c r="G24" s="21">
        <v>1.0769230769230769E-2</v>
      </c>
      <c r="H24" s="27" t="s">
        <v>53</v>
      </c>
      <c r="I24" s="20" t="s">
        <v>53</v>
      </c>
      <c r="J24" s="21" t="s">
        <v>53</v>
      </c>
      <c r="K24" s="27">
        <v>1</v>
      </c>
      <c r="L24" s="20">
        <v>1</v>
      </c>
      <c r="M24" s="21">
        <v>1.1363636363636364E-2</v>
      </c>
      <c r="N24" s="27">
        <v>1</v>
      </c>
      <c r="O24" s="20">
        <v>1</v>
      </c>
      <c r="P24" s="21">
        <v>1.0869565217391304E-2</v>
      </c>
      <c r="Q24" s="27" t="s">
        <v>53</v>
      </c>
      <c r="R24" s="25" t="s">
        <v>53</v>
      </c>
      <c r="S24" s="25" t="s">
        <v>53</v>
      </c>
      <c r="T24" s="21" t="s">
        <v>53</v>
      </c>
      <c r="U24" s="27">
        <v>1</v>
      </c>
      <c r="V24" s="25" t="s">
        <v>53</v>
      </c>
      <c r="W24" s="25">
        <v>1</v>
      </c>
      <c r="X24" s="21">
        <v>1.4705882352941176E-2</v>
      </c>
      <c r="Y24" s="27">
        <v>4</v>
      </c>
      <c r="Z24" s="25" t="s">
        <v>53</v>
      </c>
      <c r="AA24" s="25">
        <v>4</v>
      </c>
      <c r="AB24" s="21">
        <v>2.2988505747126436E-2</v>
      </c>
    </row>
    <row r="25" spans="2:28" x14ac:dyDescent="0.2">
      <c r="B25" s="23" t="s">
        <v>305</v>
      </c>
      <c r="C25" s="24" t="s">
        <v>306</v>
      </c>
      <c r="D25" s="19">
        <v>7</v>
      </c>
      <c r="E25" s="20">
        <v>16</v>
      </c>
      <c r="F25" s="25">
        <v>23</v>
      </c>
      <c r="G25" s="21">
        <v>3.5384615384615382E-2</v>
      </c>
      <c r="H25" s="27" t="s">
        <v>53</v>
      </c>
      <c r="I25" s="20" t="s">
        <v>53</v>
      </c>
      <c r="J25" s="21" t="s">
        <v>53</v>
      </c>
      <c r="K25" s="27">
        <v>1</v>
      </c>
      <c r="L25" s="20">
        <v>1</v>
      </c>
      <c r="M25" s="21">
        <v>1.1363636363636364E-2</v>
      </c>
      <c r="N25" s="27" t="s">
        <v>53</v>
      </c>
      <c r="O25" s="20" t="s">
        <v>53</v>
      </c>
      <c r="P25" s="21" t="s">
        <v>53</v>
      </c>
      <c r="Q25" s="27" t="s">
        <v>53</v>
      </c>
      <c r="R25" s="25">
        <v>8</v>
      </c>
      <c r="S25" s="25">
        <v>8</v>
      </c>
      <c r="T25" s="21">
        <v>5.5555555555555552E-2</v>
      </c>
      <c r="U25" s="27">
        <v>2</v>
      </c>
      <c r="V25" s="25">
        <v>2</v>
      </c>
      <c r="W25" s="25">
        <v>4</v>
      </c>
      <c r="X25" s="21">
        <v>5.8823529411764705E-2</v>
      </c>
      <c r="Y25" s="27">
        <v>4</v>
      </c>
      <c r="Z25" s="25">
        <v>6</v>
      </c>
      <c r="AA25" s="25">
        <v>10</v>
      </c>
      <c r="AB25" s="21">
        <v>5.7471264367816091E-2</v>
      </c>
    </row>
    <row r="26" spans="2:28" x14ac:dyDescent="0.2">
      <c r="B26" s="23" t="s">
        <v>307</v>
      </c>
      <c r="C26" s="24" t="s">
        <v>308</v>
      </c>
      <c r="D26" s="19">
        <v>1</v>
      </c>
      <c r="E26" s="20" t="s">
        <v>53</v>
      </c>
      <c r="F26" s="25">
        <v>1</v>
      </c>
      <c r="G26" s="21">
        <v>1.5384615384615385E-3</v>
      </c>
      <c r="H26" s="27" t="s">
        <v>53</v>
      </c>
      <c r="I26" s="20" t="s">
        <v>53</v>
      </c>
      <c r="J26" s="21" t="s">
        <v>53</v>
      </c>
      <c r="K26" s="27" t="s">
        <v>53</v>
      </c>
      <c r="L26" s="20" t="s">
        <v>53</v>
      </c>
      <c r="M26" s="21" t="s">
        <v>53</v>
      </c>
      <c r="N26" s="27">
        <v>1</v>
      </c>
      <c r="O26" s="20">
        <v>1</v>
      </c>
      <c r="P26" s="21">
        <v>1.0869565217391304E-2</v>
      </c>
      <c r="Q26" s="27" t="s">
        <v>53</v>
      </c>
      <c r="R26" s="25" t="s">
        <v>53</v>
      </c>
      <c r="S26" s="25" t="s">
        <v>53</v>
      </c>
      <c r="T26" s="21" t="s">
        <v>53</v>
      </c>
      <c r="U26" s="27" t="s">
        <v>53</v>
      </c>
      <c r="V26" s="25" t="s">
        <v>53</v>
      </c>
      <c r="W26" s="25" t="s">
        <v>53</v>
      </c>
      <c r="X26" s="21" t="s">
        <v>53</v>
      </c>
      <c r="Y26" s="27" t="s">
        <v>53</v>
      </c>
      <c r="Z26" s="25" t="s">
        <v>53</v>
      </c>
      <c r="AA26" s="25" t="s">
        <v>53</v>
      </c>
      <c r="AB26" s="21" t="s">
        <v>53</v>
      </c>
    </row>
    <row r="27" spans="2:28" x14ac:dyDescent="0.2">
      <c r="B27" s="23" t="s">
        <v>309</v>
      </c>
      <c r="C27" s="24" t="s">
        <v>310</v>
      </c>
      <c r="D27" s="19">
        <v>3</v>
      </c>
      <c r="E27" s="20">
        <v>4</v>
      </c>
      <c r="F27" s="25">
        <v>7</v>
      </c>
      <c r="G27" s="21">
        <v>1.0769230769230769E-2</v>
      </c>
      <c r="H27" s="27" t="s">
        <v>53</v>
      </c>
      <c r="I27" s="20" t="s">
        <v>53</v>
      </c>
      <c r="J27" s="21" t="s">
        <v>53</v>
      </c>
      <c r="K27" s="27">
        <v>1</v>
      </c>
      <c r="L27" s="20">
        <v>1</v>
      </c>
      <c r="M27" s="21">
        <v>1.1363636363636364E-2</v>
      </c>
      <c r="N27" s="27">
        <v>2</v>
      </c>
      <c r="O27" s="20">
        <v>2</v>
      </c>
      <c r="P27" s="21">
        <v>2.1739130434782608E-2</v>
      </c>
      <c r="Q27" s="27" t="s">
        <v>53</v>
      </c>
      <c r="R27" s="25" t="s">
        <v>53</v>
      </c>
      <c r="S27" s="25" t="s">
        <v>53</v>
      </c>
      <c r="T27" s="21" t="s">
        <v>53</v>
      </c>
      <c r="U27" s="27" t="s">
        <v>53</v>
      </c>
      <c r="V27" s="25" t="s">
        <v>53</v>
      </c>
      <c r="W27" s="25" t="s">
        <v>53</v>
      </c>
      <c r="X27" s="21" t="s">
        <v>53</v>
      </c>
      <c r="Y27" s="27" t="s">
        <v>53</v>
      </c>
      <c r="Z27" s="25">
        <v>4</v>
      </c>
      <c r="AA27" s="25">
        <v>4</v>
      </c>
      <c r="AB27" s="21">
        <v>2.2988505747126436E-2</v>
      </c>
    </row>
    <row r="28" spans="2:28" x14ac:dyDescent="0.2">
      <c r="B28" s="23" t="s">
        <v>311</v>
      </c>
      <c r="C28" s="24" t="s">
        <v>312</v>
      </c>
      <c r="D28" s="19">
        <v>9</v>
      </c>
      <c r="E28" s="20">
        <v>8</v>
      </c>
      <c r="F28" s="25">
        <v>17</v>
      </c>
      <c r="G28" s="21">
        <v>2.6153846153846153E-2</v>
      </c>
      <c r="H28" s="27">
        <v>4</v>
      </c>
      <c r="I28" s="20">
        <v>4</v>
      </c>
      <c r="J28" s="21">
        <v>4.7619047619047616E-2</v>
      </c>
      <c r="K28" s="27" t="s">
        <v>53</v>
      </c>
      <c r="L28" s="20" t="s">
        <v>53</v>
      </c>
      <c r="M28" s="21" t="s">
        <v>53</v>
      </c>
      <c r="N28" s="27">
        <v>2</v>
      </c>
      <c r="O28" s="20">
        <v>2</v>
      </c>
      <c r="P28" s="21">
        <v>2.1739130434782608E-2</v>
      </c>
      <c r="Q28" s="27" t="s">
        <v>53</v>
      </c>
      <c r="R28" s="25" t="s">
        <v>53</v>
      </c>
      <c r="S28" s="25" t="s">
        <v>53</v>
      </c>
      <c r="T28" s="21" t="s">
        <v>53</v>
      </c>
      <c r="U28" s="27" t="s">
        <v>53</v>
      </c>
      <c r="V28" s="25" t="s">
        <v>53</v>
      </c>
      <c r="W28" s="25" t="s">
        <v>53</v>
      </c>
      <c r="X28" s="21" t="s">
        <v>53</v>
      </c>
      <c r="Y28" s="27">
        <v>3</v>
      </c>
      <c r="Z28" s="25">
        <v>8</v>
      </c>
      <c r="AA28" s="25">
        <v>11</v>
      </c>
      <c r="AB28" s="21">
        <v>6.3218390804597707E-2</v>
      </c>
    </row>
    <row r="29" spans="2:28" x14ac:dyDescent="0.2">
      <c r="B29" s="23" t="s">
        <v>313</v>
      </c>
      <c r="C29" s="24" t="s">
        <v>314</v>
      </c>
      <c r="D29" s="19">
        <v>1</v>
      </c>
      <c r="E29" s="20" t="s">
        <v>53</v>
      </c>
      <c r="F29" s="25">
        <v>1</v>
      </c>
      <c r="G29" s="21">
        <v>1.5384615384615385E-3</v>
      </c>
      <c r="H29" s="27" t="s">
        <v>53</v>
      </c>
      <c r="I29" s="20" t="s">
        <v>53</v>
      </c>
      <c r="J29" s="21" t="s">
        <v>53</v>
      </c>
      <c r="K29" s="27" t="s">
        <v>53</v>
      </c>
      <c r="L29" s="20" t="s">
        <v>53</v>
      </c>
      <c r="M29" s="21" t="s">
        <v>53</v>
      </c>
      <c r="N29" s="27">
        <v>1</v>
      </c>
      <c r="O29" s="20">
        <v>1</v>
      </c>
      <c r="P29" s="21">
        <v>1.0869565217391304E-2</v>
      </c>
      <c r="Q29" s="27" t="s">
        <v>53</v>
      </c>
      <c r="R29" s="25" t="s">
        <v>53</v>
      </c>
      <c r="S29" s="25" t="s">
        <v>53</v>
      </c>
      <c r="T29" s="21" t="s">
        <v>53</v>
      </c>
      <c r="U29" s="27" t="s">
        <v>53</v>
      </c>
      <c r="V29" s="25" t="s">
        <v>53</v>
      </c>
      <c r="W29" s="25" t="s">
        <v>53</v>
      </c>
      <c r="X29" s="21" t="s">
        <v>53</v>
      </c>
      <c r="Y29" s="27" t="s">
        <v>53</v>
      </c>
      <c r="Z29" s="25" t="s">
        <v>53</v>
      </c>
      <c r="AA29" s="25" t="s">
        <v>53</v>
      </c>
      <c r="AB29" s="21" t="s">
        <v>53</v>
      </c>
    </row>
    <row r="30" spans="2:28" x14ac:dyDescent="0.2">
      <c r="B30" s="23" t="s">
        <v>315</v>
      </c>
      <c r="C30" s="24" t="s">
        <v>316</v>
      </c>
      <c r="D30" s="19">
        <v>118</v>
      </c>
      <c r="E30" s="20">
        <v>14</v>
      </c>
      <c r="F30" s="25">
        <v>132</v>
      </c>
      <c r="G30" s="21">
        <v>0.20307692307692307</v>
      </c>
      <c r="H30" s="27">
        <v>9</v>
      </c>
      <c r="I30" s="20">
        <v>9</v>
      </c>
      <c r="J30" s="21">
        <v>0.10714285714285714</v>
      </c>
      <c r="K30" s="27">
        <v>22</v>
      </c>
      <c r="L30" s="20">
        <v>22</v>
      </c>
      <c r="M30" s="21">
        <v>0.25</v>
      </c>
      <c r="N30" s="27">
        <v>10</v>
      </c>
      <c r="O30" s="20">
        <v>10</v>
      </c>
      <c r="P30" s="21">
        <v>0.10869565217391304</v>
      </c>
      <c r="Q30" s="27">
        <v>30</v>
      </c>
      <c r="R30" s="25" t="s">
        <v>53</v>
      </c>
      <c r="S30" s="25">
        <v>30</v>
      </c>
      <c r="T30" s="21">
        <v>0.20833333333333334</v>
      </c>
      <c r="U30" s="27">
        <v>12</v>
      </c>
      <c r="V30" s="25" t="s">
        <v>53</v>
      </c>
      <c r="W30" s="25">
        <v>12</v>
      </c>
      <c r="X30" s="21">
        <v>0.17647058823529413</v>
      </c>
      <c r="Y30" s="27">
        <v>35</v>
      </c>
      <c r="Z30" s="25">
        <v>14</v>
      </c>
      <c r="AA30" s="25">
        <v>49</v>
      </c>
      <c r="AB30" s="21">
        <v>0.28160919540229884</v>
      </c>
    </row>
    <row r="31" spans="2:28" x14ac:dyDescent="0.2">
      <c r="B31" s="23" t="s">
        <v>317</v>
      </c>
      <c r="C31" s="24" t="s">
        <v>318</v>
      </c>
      <c r="D31" s="19">
        <v>11</v>
      </c>
      <c r="E31" s="20">
        <v>4</v>
      </c>
      <c r="F31" s="25">
        <v>15</v>
      </c>
      <c r="G31" s="21">
        <v>2.3076923076923078E-2</v>
      </c>
      <c r="H31" s="27" t="s">
        <v>53</v>
      </c>
      <c r="I31" s="20" t="s">
        <v>53</v>
      </c>
      <c r="J31" s="21" t="s">
        <v>53</v>
      </c>
      <c r="K31" s="27">
        <v>3</v>
      </c>
      <c r="L31" s="20">
        <v>3</v>
      </c>
      <c r="M31" s="21">
        <v>3.4090909090909088E-2</v>
      </c>
      <c r="N31" s="27">
        <v>4</v>
      </c>
      <c r="O31" s="20">
        <v>4</v>
      </c>
      <c r="P31" s="21">
        <v>4.3478260869565216E-2</v>
      </c>
      <c r="Q31" s="27">
        <v>4</v>
      </c>
      <c r="R31" s="25">
        <v>2</v>
      </c>
      <c r="S31" s="25">
        <v>6</v>
      </c>
      <c r="T31" s="21">
        <v>4.1666666666666664E-2</v>
      </c>
      <c r="U31" s="27" t="s">
        <v>53</v>
      </c>
      <c r="V31" s="25" t="s">
        <v>53</v>
      </c>
      <c r="W31" s="25" t="s">
        <v>53</v>
      </c>
      <c r="X31" s="21" t="s">
        <v>53</v>
      </c>
      <c r="Y31" s="27" t="s">
        <v>53</v>
      </c>
      <c r="Z31" s="25">
        <v>2</v>
      </c>
      <c r="AA31" s="25">
        <v>2</v>
      </c>
      <c r="AB31" s="21">
        <v>1.1494252873563218E-2</v>
      </c>
    </row>
    <row r="32" spans="2:28" x14ac:dyDescent="0.2">
      <c r="B32" s="23" t="s">
        <v>319</v>
      </c>
      <c r="C32" s="24" t="s">
        <v>320</v>
      </c>
      <c r="D32" s="19">
        <v>7</v>
      </c>
      <c r="E32" s="20">
        <v>7</v>
      </c>
      <c r="F32" s="25">
        <v>14</v>
      </c>
      <c r="G32" s="21">
        <v>2.1538461538461538E-2</v>
      </c>
      <c r="H32" s="27">
        <v>2</v>
      </c>
      <c r="I32" s="20">
        <v>2</v>
      </c>
      <c r="J32" s="21">
        <v>2.3809523809523808E-2</v>
      </c>
      <c r="K32" s="27" t="s">
        <v>53</v>
      </c>
      <c r="L32" s="20" t="s">
        <v>53</v>
      </c>
      <c r="M32" s="21" t="s">
        <v>53</v>
      </c>
      <c r="N32" s="27" t="s">
        <v>53</v>
      </c>
      <c r="O32" s="20" t="s">
        <v>53</v>
      </c>
      <c r="P32" s="21" t="s">
        <v>53</v>
      </c>
      <c r="Q32" s="27" t="s">
        <v>53</v>
      </c>
      <c r="R32" s="25">
        <v>1</v>
      </c>
      <c r="S32" s="25">
        <v>1</v>
      </c>
      <c r="T32" s="21">
        <v>6.9444444444444441E-3</v>
      </c>
      <c r="U32" s="27">
        <v>3</v>
      </c>
      <c r="V32" s="25">
        <v>1</v>
      </c>
      <c r="W32" s="25">
        <v>4</v>
      </c>
      <c r="X32" s="21">
        <v>5.8823529411764705E-2</v>
      </c>
      <c r="Y32" s="27">
        <v>2</v>
      </c>
      <c r="Z32" s="25">
        <v>5</v>
      </c>
      <c r="AA32" s="25">
        <v>7</v>
      </c>
      <c r="AB32" s="21">
        <v>4.0229885057471264E-2</v>
      </c>
    </row>
    <row r="33" spans="1:28" x14ac:dyDescent="0.2">
      <c r="B33" s="23" t="s">
        <v>321</v>
      </c>
      <c r="C33" s="24" t="s">
        <v>322</v>
      </c>
      <c r="D33" s="19">
        <v>19</v>
      </c>
      <c r="E33" s="20" t="s">
        <v>53</v>
      </c>
      <c r="F33" s="25">
        <v>19</v>
      </c>
      <c r="G33" s="21">
        <v>2.923076923076923E-2</v>
      </c>
      <c r="H33" s="27">
        <v>5</v>
      </c>
      <c r="I33" s="20">
        <v>5</v>
      </c>
      <c r="J33" s="21">
        <v>5.9523809523809521E-2</v>
      </c>
      <c r="K33" s="27">
        <v>10</v>
      </c>
      <c r="L33" s="20">
        <v>10</v>
      </c>
      <c r="M33" s="21">
        <v>0.11363636363636363</v>
      </c>
      <c r="N33" s="27">
        <v>4</v>
      </c>
      <c r="O33" s="20">
        <v>4</v>
      </c>
      <c r="P33" s="21">
        <v>4.3478260869565216E-2</v>
      </c>
      <c r="Q33" s="27" t="s">
        <v>53</v>
      </c>
      <c r="R33" s="25" t="s">
        <v>53</v>
      </c>
      <c r="S33" s="25" t="s">
        <v>53</v>
      </c>
      <c r="T33" s="21" t="s">
        <v>53</v>
      </c>
      <c r="U33" s="27" t="s">
        <v>53</v>
      </c>
      <c r="V33" s="25" t="s">
        <v>53</v>
      </c>
      <c r="W33" s="25" t="s">
        <v>53</v>
      </c>
      <c r="X33" s="21" t="s">
        <v>53</v>
      </c>
      <c r="Y33" s="27" t="s">
        <v>53</v>
      </c>
      <c r="Z33" s="25" t="s">
        <v>53</v>
      </c>
      <c r="AA33" s="25" t="s">
        <v>53</v>
      </c>
      <c r="AB33" s="21" t="s">
        <v>53</v>
      </c>
    </row>
    <row r="34" spans="1:28" x14ac:dyDescent="0.2">
      <c r="B34" s="23" t="s">
        <v>323</v>
      </c>
      <c r="C34" s="24" t="s">
        <v>324</v>
      </c>
      <c r="D34" s="19">
        <v>4</v>
      </c>
      <c r="E34" s="20" t="s">
        <v>53</v>
      </c>
      <c r="F34" s="25">
        <v>4</v>
      </c>
      <c r="G34" s="21">
        <v>6.1538461538461538E-3</v>
      </c>
      <c r="H34" s="27" t="s">
        <v>53</v>
      </c>
      <c r="I34" s="20" t="s">
        <v>53</v>
      </c>
      <c r="J34" s="21" t="s">
        <v>53</v>
      </c>
      <c r="K34" s="27">
        <v>2</v>
      </c>
      <c r="L34" s="20">
        <v>2</v>
      </c>
      <c r="M34" s="21">
        <v>2.2727272727272728E-2</v>
      </c>
      <c r="N34" s="27" t="s">
        <v>53</v>
      </c>
      <c r="O34" s="20" t="s">
        <v>53</v>
      </c>
      <c r="P34" s="21" t="s">
        <v>53</v>
      </c>
      <c r="Q34" s="27">
        <v>2</v>
      </c>
      <c r="R34" s="25" t="s">
        <v>53</v>
      </c>
      <c r="S34" s="25">
        <v>2</v>
      </c>
      <c r="T34" s="21">
        <v>1.3888888888888888E-2</v>
      </c>
      <c r="U34" s="27" t="s">
        <v>53</v>
      </c>
      <c r="V34" s="25" t="s">
        <v>53</v>
      </c>
      <c r="W34" s="25" t="s">
        <v>53</v>
      </c>
      <c r="X34" s="21" t="s">
        <v>53</v>
      </c>
      <c r="Y34" s="27" t="s">
        <v>53</v>
      </c>
      <c r="Z34" s="25" t="s">
        <v>53</v>
      </c>
      <c r="AA34" s="25" t="s">
        <v>53</v>
      </c>
      <c r="AB34" s="21" t="s">
        <v>53</v>
      </c>
    </row>
    <row r="35" spans="1:28" x14ac:dyDescent="0.2">
      <c r="B35" s="23" t="s">
        <v>325</v>
      </c>
      <c r="C35" s="24" t="s">
        <v>326</v>
      </c>
      <c r="D35" s="19">
        <v>30</v>
      </c>
      <c r="E35" s="20">
        <v>2</v>
      </c>
      <c r="F35" s="25">
        <v>32</v>
      </c>
      <c r="G35" s="21">
        <v>4.9230769230769231E-2</v>
      </c>
      <c r="H35" s="27">
        <v>1</v>
      </c>
      <c r="I35" s="20">
        <v>1</v>
      </c>
      <c r="J35" s="21">
        <v>1.1904761904761904E-2</v>
      </c>
      <c r="K35" s="27">
        <v>3</v>
      </c>
      <c r="L35" s="20">
        <v>3</v>
      </c>
      <c r="M35" s="21">
        <v>3.4090909090909088E-2</v>
      </c>
      <c r="N35" s="27">
        <v>6</v>
      </c>
      <c r="O35" s="20">
        <v>6</v>
      </c>
      <c r="P35" s="21">
        <v>6.5217391304347824E-2</v>
      </c>
      <c r="Q35" s="27">
        <v>11</v>
      </c>
      <c r="R35" s="25">
        <v>1</v>
      </c>
      <c r="S35" s="25">
        <v>12</v>
      </c>
      <c r="T35" s="21">
        <v>8.3333333333333329E-2</v>
      </c>
      <c r="U35" s="27">
        <v>5</v>
      </c>
      <c r="V35" s="25" t="s">
        <v>53</v>
      </c>
      <c r="W35" s="25">
        <v>5</v>
      </c>
      <c r="X35" s="21">
        <v>7.3529411764705885E-2</v>
      </c>
      <c r="Y35" s="27">
        <v>4</v>
      </c>
      <c r="Z35" s="25">
        <v>1</v>
      </c>
      <c r="AA35" s="25">
        <v>5</v>
      </c>
      <c r="AB35" s="21">
        <v>2.8735632183908046E-2</v>
      </c>
    </row>
    <row r="36" spans="1:28" x14ac:dyDescent="0.2">
      <c r="B36" s="23" t="s">
        <v>327</v>
      </c>
      <c r="C36" s="24" t="s">
        <v>328</v>
      </c>
      <c r="D36" s="19">
        <v>1</v>
      </c>
      <c r="E36" s="20" t="s">
        <v>53</v>
      </c>
      <c r="F36" s="25">
        <v>1</v>
      </c>
      <c r="G36" s="21">
        <v>1.5384615384615385E-3</v>
      </c>
      <c r="H36" s="27" t="s">
        <v>53</v>
      </c>
      <c r="I36" s="20" t="s">
        <v>53</v>
      </c>
      <c r="J36" s="21" t="s">
        <v>53</v>
      </c>
      <c r="K36" s="27" t="s">
        <v>53</v>
      </c>
      <c r="L36" s="20" t="s">
        <v>53</v>
      </c>
      <c r="M36" s="21" t="s">
        <v>53</v>
      </c>
      <c r="N36" s="27" t="s">
        <v>53</v>
      </c>
      <c r="O36" s="20" t="s">
        <v>53</v>
      </c>
      <c r="P36" s="21" t="s">
        <v>53</v>
      </c>
      <c r="Q36" s="27" t="s">
        <v>53</v>
      </c>
      <c r="R36" s="25" t="s">
        <v>53</v>
      </c>
      <c r="S36" s="25" t="s">
        <v>53</v>
      </c>
      <c r="T36" s="21" t="s">
        <v>53</v>
      </c>
      <c r="U36" s="27" t="s">
        <v>53</v>
      </c>
      <c r="V36" s="25" t="s">
        <v>53</v>
      </c>
      <c r="W36" s="25" t="s">
        <v>53</v>
      </c>
      <c r="X36" s="21" t="s">
        <v>53</v>
      </c>
      <c r="Y36" s="27">
        <v>1</v>
      </c>
      <c r="Z36" s="25" t="s">
        <v>53</v>
      </c>
      <c r="AA36" s="25">
        <v>1</v>
      </c>
      <c r="AB36" s="21">
        <v>5.7471264367816091E-3</v>
      </c>
    </row>
    <row r="37" spans="1:28" s="13" customFormat="1" x14ac:dyDescent="0.2">
      <c r="A37" s="12"/>
      <c r="B37" s="23" t="s">
        <v>329</v>
      </c>
      <c r="C37" s="24" t="s">
        <v>330</v>
      </c>
      <c r="D37" s="19">
        <v>3</v>
      </c>
      <c r="E37" s="20">
        <v>3</v>
      </c>
      <c r="F37" s="25">
        <v>6</v>
      </c>
      <c r="G37" s="21">
        <v>9.2307692307692316E-3</v>
      </c>
      <c r="H37" s="27" t="s">
        <v>53</v>
      </c>
      <c r="I37" s="20" t="s">
        <v>53</v>
      </c>
      <c r="J37" s="21" t="s">
        <v>53</v>
      </c>
      <c r="K37" s="27" t="s">
        <v>53</v>
      </c>
      <c r="L37" s="20" t="s">
        <v>53</v>
      </c>
      <c r="M37" s="21" t="s">
        <v>53</v>
      </c>
      <c r="N37" s="27" t="s">
        <v>53</v>
      </c>
      <c r="O37" s="20" t="s">
        <v>53</v>
      </c>
      <c r="P37" s="21" t="s">
        <v>53</v>
      </c>
      <c r="Q37" s="27">
        <v>3</v>
      </c>
      <c r="R37" s="25" t="s">
        <v>53</v>
      </c>
      <c r="S37" s="25">
        <v>3</v>
      </c>
      <c r="T37" s="21">
        <v>2.0833333333333332E-2</v>
      </c>
      <c r="U37" s="27" t="s">
        <v>53</v>
      </c>
      <c r="V37" s="25" t="s">
        <v>53</v>
      </c>
      <c r="W37" s="25" t="s">
        <v>53</v>
      </c>
      <c r="X37" s="21" t="s">
        <v>53</v>
      </c>
      <c r="Y37" s="27" t="s">
        <v>53</v>
      </c>
      <c r="Z37" s="25">
        <v>3</v>
      </c>
      <c r="AA37" s="25">
        <v>3</v>
      </c>
      <c r="AB37" s="21">
        <v>1.7241379310344827E-2</v>
      </c>
    </row>
    <row r="38" spans="1:28" s="13" customFormat="1" x14ac:dyDescent="0.2">
      <c r="A38" s="12"/>
      <c r="B38" s="23" t="s">
        <v>331</v>
      </c>
      <c r="C38" s="24" t="s">
        <v>332</v>
      </c>
      <c r="D38" s="19">
        <v>2</v>
      </c>
      <c r="E38" s="20" t="s">
        <v>53</v>
      </c>
      <c r="F38" s="25">
        <v>2</v>
      </c>
      <c r="G38" s="21">
        <v>3.0769230769230769E-3</v>
      </c>
      <c r="H38" s="27" t="s">
        <v>53</v>
      </c>
      <c r="I38" s="20" t="s">
        <v>53</v>
      </c>
      <c r="J38" s="21" t="s">
        <v>53</v>
      </c>
      <c r="K38" s="27" t="s">
        <v>53</v>
      </c>
      <c r="L38" s="20" t="s">
        <v>53</v>
      </c>
      <c r="M38" s="21" t="s">
        <v>53</v>
      </c>
      <c r="N38" s="27" t="s">
        <v>53</v>
      </c>
      <c r="O38" s="20" t="s">
        <v>53</v>
      </c>
      <c r="P38" s="21" t="s">
        <v>53</v>
      </c>
      <c r="Q38" s="27">
        <v>2</v>
      </c>
      <c r="R38" s="25" t="s">
        <v>53</v>
      </c>
      <c r="S38" s="25">
        <v>2</v>
      </c>
      <c r="T38" s="21">
        <v>1.3888888888888888E-2</v>
      </c>
      <c r="U38" s="27" t="s">
        <v>53</v>
      </c>
      <c r="V38" s="25" t="s">
        <v>53</v>
      </c>
      <c r="W38" s="25" t="s">
        <v>53</v>
      </c>
      <c r="X38" s="21" t="s">
        <v>53</v>
      </c>
      <c r="Y38" s="27" t="s">
        <v>53</v>
      </c>
      <c r="Z38" s="25" t="s">
        <v>53</v>
      </c>
      <c r="AA38" s="25" t="s">
        <v>53</v>
      </c>
      <c r="AB38" s="21" t="s">
        <v>53</v>
      </c>
    </row>
    <row r="39" spans="1:28" s="13" customFormat="1" x14ac:dyDescent="0.2">
      <c r="A39" s="12"/>
      <c r="B39" s="23" t="s">
        <v>333</v>
      </c>
      <c r="C39" s="24" t="s">
        <v>334</v>
      </c>
      <c r="D39" s="19">
        <v>6</v>
      </c>
      <c r="E39" s="20" t="s">
        <v>53</v>
      </c>
      <c r="F39" s="25">
        <v>6</v>
      </c>
      <c r="G39" s="21">
        <v>9.2307692307692316E-3</v>
      </c>
      <c r="H39" s="27" t="s">
        <v>53</v>
      </c>
      <c r="I39" s="20" t="s">
        <v>53</v>
      </c>
      <c r="J39" s="21" t="s">
        <v>53</v>
      </c>
      <c r="K39" s="27" t="s">
        <v>53</v>
      </c>
      <c r="L39" s="20" t="s">
        <v>53</v>
      </c>
      <c r="M39" s="21" t="s">
        <v>53</v>
      </c>
      <c r="N39" s="27">
        <v>1</v>
      </c>
      <c r="O39" s="20">
        <v>1</v>
      </c>
      <c r="P39" s="21">
        <v>1.0869565217391304E-2</v>
      </c>
      <c r="Q39" s="27">
        <v>1</v>
      </c>
      <c r="R39" s="25" t="s">
        <v>53</v>
      </c>
      <c r="S39" s="25">
        <v>1</v>
      </c>
      <c r="T39" s="21">
        <v>6.9444444444444441E-3</v>
      </c>
      <c r="U39" s="27">
        <v>1</v>
      </c>
      <c r="V39" s="25" t="s">
        <v>53</v>
      </c>
      <c r="W39" s="25">
        <v>1</v>
      </c>
      <c r="X39" s="21">
        <v>1.4705882352941176E-2</v>
      </c>
      <c r="Y39" s="27">
        <v>3</v>
      </c>
      <c r="Z39" s="25" t="s">
        <v>53</v>
      </c>
      <c r="AA39" s="25">
        <v>3</v>
      </c>
      <c r="AB39" s="21">
        <v>1.7241379310344827E-2</v>
      </c>
    </row>
    <row r="40" spans="1:28" s="13" customFormat="1" x14ac:dyDescent="0.2">
      <c r="A40" s="12"/>
      <c r="B40" s="23" t="s">
        <v>335</v>
      </c>
      <c r="C40" s="24" t="s">
        <v>336</v>
      </c>
      <c r="D40" s="19">
        <v>2</v>
      </c>
      <c r="E40" s="20" t="s">
        <v>53</v>
      </c>
      <c r="F40" s="25">
        <v>2</v>
      </c>
      <c r="G40" s="21">
        <v>3.0769230769230769E-3</v>
      </c>
      <c r="H40" s="27">
        <v>2</v>
      </c>
      <c r="I40" s="20">
        <v>2</v>
      </c>
      <c r="J40" s="21">
        <v>2.3809523809523808E-2</v>
      </c>
      <c r="K40" s="27" t="s">
        <v>53</v>
      </c>
      <c r="L40" s="20" t="s">
        <v>53</v>
      </c>
      <c r="M40" s="21" t="s">
        <v>53</v>
      </c>
      <c r="N40" s="27" t="s">
        <v>53</v>
      </c>
      <c r="O40" s="20" t="s">
        <v>53</v>
      </c>
      <c r="P40" s="21" t="s">
        <v>53</v>
      </c>
      <c r="Q40" s="27" t="s">
        <v>53</v>
      </c>
      <c r="R40" s="25" t="s">
        <v>53</v>
      </c>
      <c r="S40" s="25" t="s">
        <v>53</v>
      </c>
      <c r="T40" s="21" t="s">
        <v>53</v>
      </c>
      <c r="U40" s="27" t="s">
        <v>53</v>
      </c>
      <c r="V40" s="25" t="s">
        <v>53</v>
      </c>
      <c r="W40" s="25" t="s">
        <v>53</v>
      </c>
      <c r="X40" s="21" t="s">
        <v>53</v>
      </c>
      <c r="Y40" s="27" t="s">
        <v>53</v>
      </c>
      <c r="Z40" s="25" t="s">
        <v>53</v>
      </c>
      <c r="AA40" s="25" t="s">
        <v>53</v>
      </c>
      <c r="AB40" s="21" t="s">
        <v>53</v>
      </c>
    </row>
    <row r="41" spans="1:28" s="13" customFormat="1" x14ac:dyDescent="0.2">
      <c r="A41" s="12"/>
      <c r="B41" s="23" t="s">
        <v>337</v>
      </c>
      <c r="C41" s="24" t="s">
        <v>338</v>
      </c>
      <c r="D41" s="19">
        <v>1</v>
      </c>
      <c r="E41" s="20" t="s">
        <v>53</v>
      </c>
      <c r="F41" s="25">
        <v>1</v>
      </c>
      <c r="G41" s="21">
        <v>1.5384615384615385E-3</v>
      </c>
      <c r="H41" s="27" t="s">
        <v>53</v>
      </c>
      <c r="I41" s="20" t="s">
        <v>53</v>
      </c>
      <c r="J41" s="21" t="s">
        <v>53</v>
      </c>
      <c r="K41" s="27" t="s">
        <v>53</v>
      </c>
      <c r="L41" s="20" t="s">
        <v>53</v>
      </c>
      <c r="M41" s="21" t="s">
        <v>53</v>
      </c>
      <c r="N41" s="27" t="s">
        <v>53</v>
      </c>
      <c r="O41" s="20" t="s">
        <v>53</v>
      </c>
      <c r="P41" s="21" t="s">
        <v>53</v>
      </c>
      <c r="Q41" s="27">
        <v>1</v>
      </c>
      <c r="R41" s="25" t="s">
        <v>53</v>
      </c>
      <c r="S41" s="25">
        <v>1</v>
      </c>
      <c r="T41" s="21">
        <v>6.9444444444444441E-3</v>
      </c>
      <c r="U41" s="27" t="s">
        <v>53</v>
      </c>
      <c r="V41" s="25" t="s">
        <v>53</v>
      </c>
      <c r="W41" s="25" t="s">
        <v>53</v>
      </c>
      <c r="X41" s="21" t="s">
        <v>53</v>
      </c>
      <c r="Y41" s="27" t="s">
        <v>53</v>
      </c>
      <c r="Z41" s="25" t="s">
        <v>53</v>
      </c>
      <c r="AA41" s="25" t="s">
        <v>53</v>
      </c>
      <c r="AB41" s="21" t="s">
        <v>53</v>
      </c>
    </row>
    <row r="42" spans="1:28" s="13" customFormat="1" x14ac:dyDescent="0.2">
      <c r="A42" s="12"/>
      <c r="B42" s="23" t="s">
        <v>339</v>
      </c>
      <c r="C42" s="24" t="s">
        <v>340</v>
      </c>
      <c r="D42" s="19">
        <v>18</v>
      </c>
      <c r="E42" s="20" t="s">
        <v>53</v>
      </c>
      <c r="F42" s="25">
        <v>18</v>
      </c>
      <c r="G42" s="21">
        <v>2.7692307692307693E-2</v>
      </c>
      <c r="H42" s="27">
        <v>8</v>
      </c>
      <c r="I42" s="20">
        <v>8</v>
      </c>
      <c r="J42" s="21">
        <v>9.5238095238095233E-2</v>
      </c>
      <c r="K42" s="27">
        <v>2</v>
      </c>
      <c r="L42" s="20">
        <v>2</v>
      </c>
      <c r="M42" s="21">
        <v>2.2727272727272728E-2</v>
      </c>
      <c r="N42" s="27">
        <v>6</v>
      </c>
      <c r="O42" s="20">
        <v>6</v>
      </c>
      <c r="P42" s="21">
        <v>6.5217391304347824E-2</v>
      </c>
      <c r="Q42" s="27">
        <v>1</v>
      </c>
      <c r="R42" s="25" t="s">
        <v>53</v>
      </c>
      <c r="S42" s="25">
        <v>1</v>
      </c>
      <c r="T42" s="21">
        <v>6.9444444444444441E-3</v>
      </c>
      <c r="U42" s="27">
        <v>1</v>
      </c>
      <c r="V42" s="25" t="s">
        <v>53</v>
      </c>
      <c r="W42" s="25">
        <v>1</v>
      </c>
      <c r="X42" s="21">
        <v>1.4705882352941176E-2</v>
      </c>
      <c r="Y42" s="27" t="s">
        <v>53</v>
      </c>
      <c r="Z42" s="25" t="s">
        <v>53</v>
      </c>
      <c r="AA42" s="25" t="s">
        <v>53</v>
      </c>
      <c r="AB42" s="21" t="s">
        <v>53</v>
      </c>
    </row>
    <row r="43" spans="1:28" s="13" customFormat="1" x14ac:dyDescent="0.2">
      <c r="A43" s="12"/>
      <c r="B43" s="23" t="s">
        <v>341</v>
      </c>
      <c r="C43" s="24" t="s">
        <v>342</v>
      </c>
      <c r="D43" s="19">
        <v>5</v>
      </c>
      <c r="E43" s="20" t="s">
        <v>53</v>
      </c>
      <c r="F43" s="25">
        <v>5</v>
      </c>
      <c r="G43" s="21">
        <v>7.6923076923076927E-3</v>
      </c>
      <c r="H43" s="27">
        <v>1</v>
      </c>
      <c r="I43" s="20">
        <v>1</v>
      </c>
      <c r="J43" s="21">
        <v>1.1904761904761904E-2</v>
      </c>
      <c r="K43" s="27" t="s">
        <v>53</v>
      </c>
      <c r="L43" s="20" t="s">
        <v>53</v>
      </c>
      <c r="M43" s="21" t="s">
        <v>53</v>
      </c>
      <c r="N43" s="27" t="s">
        <v>53</v>
      </c>
      <c r="O43" s="20" t="s">
        <v>53</v>
      </c>
      <c r="P43" s="21" t="s">
        <v>53</v>
      </c>
      <c r="Q43" s="27">
        <v>1</v>
      </c>
      <c r="R43" s="25" t="s">
        <v>53</v>
      </c>
      <c r="S43" s="25">
        <v>1</v>
      </c>
      <c r="T43" s="21">
        <v>6.9444444444444441E-3</v>
      </c>
      <c r="U43" s="27">
        <v>2</v>
      </c>
      <c r="V43" s="25" t="s">
        <v>53</v>
      </c>
      <c r="W43" s="25">
        <v>2</v>
      </c>
      <c r="X43" s="21">
        <v>2.9411764705882353E-2</v>
      </c>
      <c r="Y43" s="27">
        <v>1</v>
      </c>
      <c r="Z43" s="25" t="s">
        <v>53</v>
      </c>
      <c r="AA43" s="25">
        <v>1</v>
      </c>
      <c r="AB43" s="21">
        <v>5.7471264367816091E-3</v>
      </c>
    </row>
    <row r="44" spans="1:28" s="13" customFormat="1" x14ac:dyDescent="0.2">
      <c r="A44" s="12"/>
      <c r="B44" s="23" t="s">
        <v>343</v>
      </c>
      <c r="C44" s="24" t="s">
        <v>344</v>
      </c>
      <c r="D44" s="19">
        <v>8</v>
      </c>
      <c r="E44" s="20">
        <v>3</v>
      </c>
      <c r="F44" s="25">
        <v>11</v>
      </c>
      <c r="G44" s="21">
        <v>1.6923076923076923E-2</v>
      </c>
      <c r="H44" s="27" t="s">
        <v>53</v>
      </c>
      <c r="I44" s="20" t="s">
        <v>53</v>
      </c>
      <c r="J44" s="21" t="s">
        <v>53</v>
      </c>
      <c r="K44" s="27" t="s">
        <v>53</v>
      </c>
      <c r="L44" s="20" t="s">
        <v>53</v>
      </c>
      <c r="M44" s="21" t="s">
        <v>53</v>
      </c>
      <c r="N44" s="27">
        <v>3</v>
      </c>
      <c r="O44" s="20">
        <v>3</v>
      </c>
      <c r="P44" s="21">
        <v>3.2608695652173912E-2</v>
      </c>
      <c r="Q44" s="27">
        <v>3</v>
      </c>
      <c r="R44" s="25" t="s">
        <v>53</v>
      </c>
      <c r="S44" s="25">
        <v>3</v>
      </c>
      <c r="T44" s="21">
        <v>2.0833333333333332E-2</v>
      </c>
      <c r="U44" s="27" t="s">
        <v>53</v>
      </c>
      <c r="V44" s="25" t="s">
        <v>53</v>
      </c>
      <c r="W44" s="25" t="s">
        <v>53</v>
      </c>
      <c r="X44" s="21" t="s">
        <v>53</v>
      </c>
      <c r="Y44" s="27">
        <v>2</v>
      </c>
      <c r="Z44" s="25">
        <v>3</v>
      </c>
      <c r="AA44" s="25">
        <v>5</v>
      </c>
      <c r="AB44" s="21">
        <v>2.8735632183908046E-2</v>
      </c>
    </row>
    <row r="45" spans="1:28" s="13" customFormat="1" x14ac:dyDescent="0.2">
      <c r="A45" s="12"/>
      <c r="B45" s="23" t="s">
        <v>345</v>
      </c>
      <c r="C45" s="24" t="s">
        <v>346</v>
      </c>
      <c r="D45" s="19">
        <v>2</v>
      </c>
      <c r="E45" s="20" t="s">
        <v>53</v>
      </c>
      <c r="F45" s="25">
        <v>2</v>
      </c>
      <c r="G45" s="21">
        <v>3.0769230769230769E-3</v>
      </c>
      <c r="H45" s="27" t="s">
        <v>53</v>
      </c>
      <c r="I45" s="20" t="s">
        <v>53</v>
      </c>
      <c r="J45" s="21" t="s">
        <v>53</v>
      </c>
      <c r="K45" s="27" t="s">
        <v>53</v>
      </c>
      <c r="L45" s="20" t="s">
        <v>53</v>
      </c>
      <c r="M45" s="21" t="s">
        <v>53</v>
      </c>
      <c r="N45" s="27" t="s">
        <v>53</v>
      </c>
      <c r="O45" s="20" t="s">
        <v>53</v>
      </c>
      <c r="P45" s="21" t="s">
        <v>53</v>
      </c>
      <c r="Q45" s="27" t="s">
        <v>53</v>
      </c>
      <c r="R45" s="25" t="s">
        <v>53</v>
      </c>
      <c r="S45" s="25" t="s">
        <v>53</v>
      </c>
      <c r="T45" s="21" t="s">
        <v>53</v>
      </c>
      <c r="U45" s="27">
        <v>1</v>
      </c>
      <c r="V45" s="25" t="s">
        <v>53</v>
      </c>
      <c r="W45" s="25">
        <v>1</v>
      </c>
      <c r="X45" s="21">
        <v>1.4705882352941176E-2</v>
      </c>
      <c r="Y45" s="27">
        <v>1</v>
      </c>
      <c r="Z45" s="25" t="s">
        <v>53</v>
      </c>
      <c r="AA45" s="25">
        <v>1</v>
      </c>
      <c r="AB45" s="21">
        <v>5.7471264367816091E-3</v>
      </c>
    </row>
    <row r="46" spans="1:28" s="13" customFormat="1" x14ac:dyDescent="0.2">
      <c r="A46" s="12"/>
      <c r="B46" s="23" t="s">
        <v>418</v>
      </c>
      <c r="C46" s="24" t="s">
        <v>422</v>
      </c>
      <c r="D46" s="19" t="s">
        <v>53</v>
      </c>
      <c r="E46" s="20">
        <v>2</v>
      </c>
      <c r="F46" s="25">
        <v>2</v>
      </c>
      <c r="G46" s="21">
        <v>3.0769230769230769E-3</v>
      </c>
      <c r="H46" s="27" t="s">
        <v>53</v>
      </c>
      <c r="I46" s="20" t="s">
        <v>53</v>
      </c>
      <c r="J46" s="21" t="s">
        <v>53</v>
      </c>
      <c r="K46" s="27" t="s">
        <v>53</v>
      </c>
      <c r="L46" s="20" t="s">
        <v>53</v>
      </c>
      <c r="M46" s="21" t="s">
        <v>53</v>
      </c>
      <c r="N46" s="27" t="s">
        <v>53</v>
      </c>
      <c r="O46" s="20" t="s">
        <v>53</v>
      </c>
      <c r="P46" s="21" t="s">
        <v>53</v>
      </c>
      <c r="Q46" s="27" t="s">
        <v>53</v>
      </c>
      <c r="R46" s="25" t="s">
        <v>53</v>
      </c>
      <c r="S46" s="25" t="s">
        <v>53</v>
      </c>
      <c r="T46" s="21" t="s">
        <v>53</v>
      </c>
      <c r="U46" s="27" t="s">
        <v>53</v>
      </c>
      <c r="V46" s="25" t="s">
        <v>53</v>
      </c>
      <c r="W46" s="25" t="s">
        <v>53</v>
      </c>
      <c r="X46" s="21" t="s">
        <v>53</v>
      </c>
      <c r="Y46" s="27" t="s">
        <v>53</v>
      </c>
      <c r="Z46" s="25">
        <v>2</v>
      </c>
      <c r="AA46" s="25">
        <v>2</v>
      </c>
      <c r="AB46" s="21">
        <v>1.1494252873563218E-2</v>
      </c>
    </row>
    <row r="47" spans="1:28" s="13" customFormat="1" x14ac:dyDescent="0.2">
      <c r="A47" s="12"/>
      <c r="B47" s="23" t="s">
        <v>347</v>
      </c>
      <c r="C47" s="24" t="s">
        <v>348</v>
      </c>
      <c r="D47" s="19" t="s">
        <v>53</v>
      </c>
      <c r="E47" s="20">
        <v>3</v>
      </c>
      <c r="F47" s="25">
        <v>3</v>
      </c>
      <c r="G47" s="21">
        <v>4.6153846153846158E-3</v>
      </c>
      <c r="H47" s="27" t="s">
        <v>53</v>
      </c>
      <c r="I47" s="20" t="s">
        <v>53</v>
      </c>
      <c r="J47" s="21" t="s">
        <v>53</v>
      </c>
      <c r="K47" s="27" t="s">
        <v>53</v>
      </c>
      <c r="L47" s="20" t="s">
        <v>53</v>
      </c>
      <c r="M47" s="21" t="s">
        <v>53</v>
      </c>
      <c r="N47" s="27" t="s">
        <v>53</v>
      </c>
      <c r="O47" s="20" t="s">
        <v>53</v>
      </c>
      <c r="P47" s="21" t="s">
        <v>53</v>
      </c>
      <c r="Q47" s="27" t="s">
        <v>53</v>
      </c>
      <c r="R47" s="25" t="s">
        <v>53</v>
      </c>
      <c r="S47" s="25" t="s">
        <v>53</v>
      </c>
      <c r="T47" s="21" t="s">
        <v>53</v>
      </c>
      <c r="U47" s="27" t="s">
        <v>53</v>
      </c>
      <c r="V47" s="25">
        <v>3</v>
      </c>
      <c r="W47" s="25">
        <v>3</v>
      </c>
      <c r="X47" s="21">
        <v>4.4117647058823532E-2</v>
      </c>
      <c r="Y47" s="27" t="s">
        <v>53</v>
      </c>
      <c r="Z47" s="25" t="s">
        <v>53</v>
      </c>
      <c r="AA47" s="25" t="s">
        <v>53</v>
      </c>
      <c r="AB47" s="21" t="s">
        <v>53</v>
      </c>
    </row>
    <row r="48" spans="1:28" s="13" customFormat="1" x14ac:dyDescent="0.2">
      <c r="A48" s="12"/>
      <c r="B48" s="23" t="s">
        <v>349</v>
      </c>
      <c r="C48" s="24" t="s">
        <v>350</v>
      </c>
      <c r="D48" s="19">
        <v>2</v>
      </c>
      <c r="E48" s="20" t="s">
        <v>53</v>
      </c>
      <c r="F48" s="25">
        <v>2</v>
      </c>
      <c r="G48" s="21">
        <v>3.0769230769230769E-3</v>
      </c>
      <c r="H48" s="27">
        <v>1</v>
      </c>
      <c r="I48" s="20">
        <v>1</v>
      </c>
      <c r="J48" s="21">
        <v>1.1904761904761904E-2</v>
      </c>
      <c r="K48" s="27">
        <v>1</v>
      </c>
      <c r="L48" s="20">
        <v>1</v>
      </c>
      <c r="M48" s="21">
        <v>1.1363636363636364E-2</v>
      </c>
      <c r="N48" s="27" t="s">
        <v>53</v>
      </c>
      <c r="O48" s="20" t="s">
        <v>53</v>
      </c>
      <c r="P48" s="21" t="s">
        <v>53</v>
      </c>
      <c r="Q48" s="27" t="s">
        <v>53</v>
      </c>
      <c r="R48" s="25" t="s">
        <v>53</v>
      </c>
      <c r="S48" s="25" t="s">
        <v>53</v>
      </c>
      <c r="T48" s="21" t="s">
        <v>53</v>
      </c>
      <c r="U48" s="27" t="s">
        <v>53</v>
      </c>
      <c r="V48" s="25" t="s">
        <v>53</v>
      </c>
      <c r="W48" s="25" t="s">
        <v>53</v>
      </c>
      <c r="X48" s="21" t="s">
        <v>53</v>
      </c>
      <c r="Y48" s="27" t="s">
        <v>53</v>
      </c>
      <c r="Z48" s="25" t="s">
        <v>53</v>
      </c>
      <c r="AA48" s="25" t="s">
        <v>53</v>
      </c>
      <c r="AB48" s="21" t="s">
        <v>53</v>
      </c>
    </row>
    <row r="49" spans="1:28" s="13" customFormat="1" x14ac:dyDescent="0.2">
      <c r="A49" s="12"/>
      <c r="B49" s="23" t="s">
        <v>419</v>
      </c>
      <c r="C49" s="24" t="s">
        <v>391</v>
      </c>
      <c r="D49" s="19" t="s">
        <v>53</v>
      </c>
      <c r="E49" s="20">
        <v>2</v>
      </c>
      <c r="F49" s="25">
        <v>2</v>
      </c>
      <c r="G49" s="21">
        <v>3.0769230769230769E-3</v>
      </c>
      <c r="H49" s="27" t="s">
        <v>53</v>
      </c>
      <c r="I49" s="20" t="s">
        <v>53</v>
      </c>
      <c r="J49" s="21" t="s">
        <v>53</v>
      </c>
      <c r="K49" s="27" t="s">
        <v>53</v>
      </c>
      <c r="L49" s="20" t="s">
        <v>53</v>
      </c>
      <c r="M49" s="21" t="s">
        <v>53</v>
      </c>
      <c r="N49" s="27" t="s">
        <v>53</v>
      </c>
      <c r="O49" s="20" t="s">
        <v>53</v>
      </c>
      <c r="P49" s="21" t="s">
        <v>53</v>
      </c>
      <c r="Q49" s="27" t="s">
        <v>53</v>
      </c>
      <c r="R49" s="25" t="s">
        <v>53</v>
      </c>
      <c r="S49" s="25" t="s">
        <v>53</v>
      </c>
      <c r="T49" s="21" t="s">
        <v>53</v>
      </c>
      <c r="U49" s="27" t="s">
        <v>53</v>
      </c>
      <c r="V49" s="25" t="s">
        <v>53</v>
      </c>
      <c r="W49" s="25" t="s">
        <v>53</v>
      </c>
      <c r="X49" s="21" t="s">
        <v>53</v>
      </c>
      <c r="Y49" s="27" t="s">
        <v>53</v>
      </c>
      <c r="Z49" s="25">
        <v>2</v>
      </c>
      <c r="AA49" s="25">
        <v>2</v>
      </c>
      <c r="AB49" s="21">
        <v>1.1494252873563218E-2</v>
      </c>
    </row>
    <row r="50" spans="1:28" s="13" customFormat="1" x14ac:dyDescent="0.2">
      <c r="A50" s="12"/>
      <c r="B50" s="23" t="s">
        <v>351</v>
      </c>
      <c r="C50" s="24" t="s">
        <v>352</v>
      </c>
      <c r="D50" s="19">
        <v>2</v>
      </c>
      <c r="E50" s="20" t="s">
        <v>53</v>
      </c>
      <c r="F50" s="25">
        <v>2</v>
      </c>
      <c r="G50" s="21">
        <v>3.0769230769230769E-3</v>
      </c>
      <c r="H50" s="27" t="s">
        <v>53</v>
      </c>
      <c r="I50" s="20" t="s">
        <v>53</v>
      </c>
      <c r="J50" s="21" t="s">
        <v>53</v>
      </c>
      <c r="K50" s="27" t="s">
        <v>53</v>
      </c>
      <c r="L50" s="20" t="s">
        <v>53</v>
      </c>
      <c r="M50" s="21" t="s">
        <v>53</v>
      </c>
      <c r="N50" s="27">
        <v>1</v>
      </c>
      <c r="O50" s="20">
        <v>1</v>
      </c>
      <c r="P50" s="21">
        <v>1.0869565217391304E-2</v>
      </c>
      <c r="Q50" s="27" t="s">
        <v>53</v>
      </c>
      <c r="R50" s="25" t="s">
        <v>53</v>
      </c>
      <c r="S50" s="25" t="s">
        <v>53</v>
      </c>
      <c r="T50" s="21" t="s">
        <v>53</v>
      </c>
      <c r="U50" s="27" t="s">
        <v>53</v>
      </c>
      <c r="V50" s="25" t="s">
        <v>53</v>
      </c>
      <c r="W50" s="25" t="s">
        <v>53</v>
      </c>
      <c r="X50" s="21" t="s">
        <v>53</v>
      </c>
      <c r="Y50" s="27">
        <v>1</v>
      </c>
      <c r="Z50" s="25" t="s">
        <v>53</v>
      </c>
      <c r="AA50" s="25">
        <v>1</v>
      </c>
      <c r="AB50" s="21">
        <v>5.7471264367816091E-3</v>
      </c>
    </row>
    <row r="51" spans="1:28" s="13" customFormat="1" x14ac:dyDescent="0.2">
      <c r="A51" s="12"/>
      <c r="B51" s="23" t="s">
        <v>353</v>
      </c>
      <c r="C51" s="24" t="s">
        <v>354</v>
      </c>
      <c r="D51" s="19">
        <v>49</v>
      </c>
      <c r="E51" s="20">
        <v>16</v>
      </c>
      <c r="F51" s="25">
        <v>65</v>
      </c>
      <c r="G51" s="21">
        <v>0.1</v>
      </c>
      <c r="H51" s="27">
        <v>15</v>
      </c>
      <c r="I51" s="20">
        <v>15</v>
      </c>
      <c r="J51" s="21">
        <v>0.17857142857142858</v>
      </c>
      <c r="K51" s="27">
        <v>7</v>
      </c>
      <c r="L51" s="20">
        <v>7</v>
      </c>
      <c r="M51" s="21">
        <v>7.9545454545454544E-2</v>
      </c>
      <c r="N51" s="27">
        <v>12</v>
      </c>
      <c r="O51" s="20">
        <v>12</v>
      </c>
      <c r="P51" s="21">
        <v>0.13043478260869565</v>
      </c>
      <c r="Q51" s="27">
        <v>9</v>
      </c>
      <c r="R51" s="25">
        <v>9</v>
      </c>
      <c r="S51" s="25">
        <v>18</v>
      </c>
      <c r="T51" s="21">
        <v>0.125</v>
      </c>
      <c r="U51" s="27">
        <v>2</v>
      </c>
      <c r="V51" s="25" t="s">
        <v>53</v>
      </c>
      <c r="W51" s="25">
        <v>2</v>
      </c>
      <c r="X51" s="21">
        <v>2.9411764705882353E-2</v>
      </c>
      <c r="Y51" s="27">
        <v>4</v>
      </c>
      <c r="Z51" s="25">
        <v>7</v>
      </c>
      <c r="AA51" s="25">
        <v>11</v>
      </c>
      <c r="AB51" s="21">
        <v>6.3218390804597707E-2</v>
      </c>
    </row>
    <row r="52" spans="1:28" s="13" customFormat="1" x14ac:dyDescent="0.2">
      <c r="A52" s="12"/>
      <c r="B52" s="23" t="s">
        <v>392</v>
      </c>
      <c r="C52" s="24" t="s">
        <v>393</v>
      </c>
      <c r="D52" s="19">
        <v>1</v>
      </c>
      <c r="E52" s="20" t="s">
        <v>53</v>
      </c>
      <c r="F52" s="25">
        <v>1</v>
      </c>
      <c r="G52" s="21">
        <v>1.5384615384615385E-3</v>
      </c>
      <c r="H52" s="27" t="s">
        <v>53</v>
      </c>
      <c r="I52" s="20" t="s">
        <v>53</v>
      </c>
      <c r="J52" s="21" t="s">
        <v>53</v>
      </c>
      <c r="K52" s="27" t="s">
        <v>53</v>
      </c>
      <c r="L52" s="20" t="s">
        <v>53</v>
      </c>
      <c r="M52" s="21" t="s">
        <v>53</v>
      </c>
      <c r="N52" s="27" t="s">
        <v>53</v>
      </c>
      <c r="O52" s="20" t="s">
        <v>53</v>
      </c>
      <c r="P52" s="21" t="s">
        <v>53</v>
      </c>
      <c r="Q52" s="27" t="s">
        <v>53</v>
      </c>
      <c r="R52" s="25" t="s">
        <v>53</v>
      </c>
      <c r="S52" s="25" t="s">
        <v>53</v>
      </c>
      <c r="T52" s="21" t="s">
        <v>53</v>
      </c>
      <c r="U52" s="27" t="s">
        <v>53</v>
      </c>
      <c r="V52" s="25" t="s">
        <v>53</v>
      </c>
      <c r="W52" s="25" t="s">
        <v>53</v>
      </c>
      <c r="X52" s="21" t="s">
        <v>53</v>
      </c>
      <c r="Y52" s="27">
        <v>1</v>
      </c>
      <c r="Z52" s="25" t="s">
        <v>53</v>
      </c>
      <c r="AA52" s="25">
        <v>1</v>
      </c>
      <c r="AB52" s="21">
        <v>5.7471264367816091E-3</v>
      </c>
    </row>
    <row r="53" spans="1:28" s="13" customFormat="1" x14ac:dyDescent="0.2">
      <c r="A53" s="12"/>
      <c r="B53" s="23" t="s">
        <v>355</v>
      </c>
      <c r="C53" s="24" t="s">
        <v>356</v>
      </c>
      <c r="D53" s="19" t="s">
        <v>53</v>
      </c>
      <c r="E53" s="20">
        <v>4</v>
      </c>
      <c r="F53" s="25">
        <v>4</v>
      </c>
      <c r="G53" s="21">
        <v>6.1538461538461538E-3</v>
      </c>
      <c r="H53" s="27" t="s">
        <v>53</v>
      </c>
      <c r="I53" s="20" t="s">
        <v>53</v>
      </c>
      <c r="J53" s="21" t="s">
        <v>53</v>
      </c>
      <c r="K53" s="27" t="s">
        <v>53</v>
      </c>
      <c r="L53" s="20" t="s">
        <v>53</v>
      </c>
      <c r="M53" s="21" t="s">
        <v>53</v>
      </c>
      <c r="N53" s="27" t="s">
        <v>53</v>
      </c>
      <c r="O53" s="20" t="s">
        <v>53</v>
      </c>
      <c r="P53" s="21" t="s">
        <v>53</v>
      </c>
      <c r="Q53" s="27" t="s">
        <v>53</v>
      </c>
      <c r="R53" s="25" t="s">
        <v>53</v>
      </c>
      <c r="S53" s="25" t="s">
        <v>53</v>
      </c>
      <c r="T53" s="21" t="s">
        <v>53</v>
      </c>
      <c r="U53" s="27" t="s">
        <v>53</v>
      </c>
      <c r="V53" s="25">
        <v>2</v>
      </c>
      <c r="W53" s="25">
        <v>2</v>
      </c>
      <c r="X53" s="21">
        <v>2.9411764705882353E-2</v>
      </c>
      <c r="Y53" s="27" t="s">
        <v>53</v>
      </c>
      <c r="Z53" s="25">
        <v>2</v>
      </c>
      <c r="AA53" s="25">
        <v>2</v>
      </c>
      <c r="AB53" s="21">
        <v>1.1494252873563218E-2</v>
      </c>
    </row>
    <row r="54" spans="1:28" s="13" customFormat="1" x14ac:dyDescent="0.2">
      <c r="A54" s="12"/>
      <c r="B54" s="23" t="s">
        <v>88</v>
      </c>
      <c r="C54" s="24" t="s">
        <v>89</v>
      </c>
      <c r="D54" s="19">
        <v>31</v>
      </c>
      <c r="E54" s="20" t="s">
        <v>53</v>
      </c>
      <c r="F54" s="25">
        <v>31</v>
      </c>
      <c r="G54" s="21">
        <v>4.7692307692307694E-2</v>
      </c>
      <c r="H54" s="27">
        <v>4</v>
      </c>
      <c r="I54" s="20">
        <v>4</v>
      </c>
      <c r="J54" s="21">
        <v>4.7619047619047616E-2</v>
      </c>
      <c r="K54" s="27">
        <v>13</v>
      </c>
      <c r="L54" s="20">
        <v>13</v>
      </c>
      <c r="M54" s="21">
        <v>0.14772727272727273</v>
      </c>
      <c r="N54" s="27">
        <v>5</v>
      </c>
      <c r="O54" s="20">
        <v>5</v>
      </c>
      <c r="P54" s="21">
        <v>5.434782608695652E-2</v>
      </c>
      <c r="Q54" s="27">
        <v>9</v>
      </c>
      <c r="R54" s="25" t="s">
        <v>53</v>
      </c>
      <c r="S54" s="25">
        <v>9</v>
      </c>
      <c r="T54" s="21">
        <v>6.25E-2</v>
      </c>
      <c r="U54" s="27" t="s">
        <v>53</v>
      </c>
      <c r="V54" s="25" t="s">
        <v>53</v>
      </c>
      <c r="W54" s="25" t="s">
        <v>53</v>
      </c>
      <c r="X54" s="21" t="s">
        <v>53</v>
      </c>
      <c r="Y54" s="27" t="s">
        <v>53</v>
      </c>
      <c r="Z54" s="25" t="s">
        <v>53</v>
      </c>
      <c r="AA54" s="25" t="s">
        <v>53</v>
      </c>
      <c r="AB54" s="21" t="s">
        <v>53</v>
      </c>
    </row>
    <row r="55" spans="1:28" s="13" customFormat="1" x14ac:dyDescent="0.2">
      <c r="A55" s="12"/>
      <c r="B55" s="23" t="s">
        <v>357</v>
      </c>
      <c r="C55" s="24" t="s">
        <v>358</v>
      </c>
      <c r="D55" s="19">
        <v>2</v>
      </c>
      <c r="E55" s="20" t="s">
        <v>53</v>
      </c>
      <c r="F55" s="25">
        <v>2</v>
      </c>
      <c r="G55" s="21">
        <v>3.0769230769230769E-3</v>
      </c>
      <c r="H55" s="27" t="s">
        <v>53</v>
      </c>
      <c r="I55" s="20" t="s">
        <v>53</v>
      </c>
      <c r="J55" s="21" t="s">
        <v>53</v>
      </c>
      <c r="K55" s="27">
        <v>2</v>
      </c>
      <c r="L55" s="20">
        <v>2</v>
      </c>
      <c r="M55" s="21">
        <v>2.2727272727272728E-2</v>
      </c>
      <c r="N55" s="27" t="s">
        <v>53</v>
      </c>
      <c r="O55" s="20" t="s">
        <v>53</v>
      </c>
      <c r="P55" s="21" t="s">
        <v>53</v>
      </c>
      <c r="Q55" s="27" t="s">
        <v>53</v>
      </c>
      <c r="R55" s="25" t="s">
        <v>53</v>
      </c>
      <c r="S55" s="25" t="s">
        <v>53</v>
      </c>
      <c r="T55" s="21" t="s">
        <v>53</v>
      </c>
      <c r="U55" s="27" t="s">
        <v>53</v>
      </c>
      <c r="V55" s="25" t="s">
        <v>53</v>
      </c>
      <c r="W55" s="25" t="s">
        <v>53</v>
      </c>
      <c r="X55" s="21" t="s">
        <v>53</v>
      </c>
      <c r="Y55" s="27" t="s">
        <v>53</v>
      </c>
      <c r="Z55" s="25" t="s">
        <v>53</v>
      </c>
      <c r="AA55" s="25" t="s">
        <v>53</v>
      </c>
      <c r="AB55" s="21" t="s">
        <v>53</v>
      </c>
    </row>
    <row r="56" spans="1:28" s="13" customFormat="1" x14ac:dyDescent="0.2">
      <c r="A56" s="12"/>
      <c r="B56" s="23" t="s">
        <v>420</v>
      </c>
      <c r="C56" s="24" t="s">
        <v>423</v>
      </c>
      <c r="D56" s="19">
        <v>1</v>
      </c>
      <c r="E56" s="20" t="s">
        <v>53</v>
      </c>
      <c r="F56" s="25">
        <v>1</v>
      </c>
      <c r="G56" s="21">
        <v>1.5384615384615385E-3</v>
      </c>
      <c r="H56" s="27" t="s">
        <v>53</v>
      </c>
      <c r="I56" s="20" t="s">
        <v>53</v>
      </c>
      <c r="J56" s="21" t="s">
        <v>53</v>
      </c>
      <c r="K56" s="27" t="s">
        <v>53</v>
      </c>
      <c r="L56" s="20" t="s">
        <v>53</v>
      </c>
      <c r="M56" s="21" t="s">
        <v>53</v>
      </c>
      <c r="N56" s="27" t="s">
        <v>53</v>
      </c>
      <c r="O56" s="20" t="s">
        <v>53</v>
      </c>
      <c r="P56" s="21" t="s">
        <v>53</v>
      </c>
      <c r="Q56" s="27" t="s">
        <v>53</v>
      </c>
      <c r="R56" s="25" t="s">
        <v>53</v>
      </c>
      <c r="S56" s="25" t="s">
        <v>53</v>
      </c>
      <c r="T56" s="21" t="s">
        <v>53</v>
      </c>
      <c r="U56" s="27" t="s">
        <v>53</v>
      </c>
      <c r="V56" s="25" t="s">
        <v>53</v>
      </c>
      <c r="W56" s="25" t="s">
        <v>53</v>
      </c>
      <c r="X56" s="21" t="s">
        <v>53</v>
      </c>
      <c r="Y56" s="27">
        <v>1</v>
      </c>
      <c r="Z56" s="25" t="s">
        <v>53</v>
      </c>
      <c r="AA56" s="25">
        <v>1</v>
      </c>
      <c r="AB56" s="21">
        <v>5.7471264367816091E-3</v>
      </c>
    </row>
    <row r="57" spans="1:28" s="13" customFormat="1" x14ac:dyDescent="0.2">
      <c r="A57" s="12"/>
      <c r="B57" s="23" t="s">
        <v>359</v>
      </c>
      <c r="C57" s="24" t="s">
        <v>360</v>
      </c>
      <c r="D57" s="19">
        <v>1</v>
      </c>
      <c r="E57" s="20">
        <v>1</v>
      </c>
      <c r="F57" s="25">
        <v>2</v>
      </c>
      <c r="G57" s="21">
        <v>3.0769230769230769E-3</v>
      </c>
      <c r="H57" s="27" t="s">
        <v>53</v>
      </c>
      <c r="I57" s="20" t="s">
        <v>53</v>
      </c>
      <c r="J57" s="21" t="s">
        <v>53</v>
      </c>
      <c r="K57" s="27" t="s">
        <v>53</v>
      </c>
      <c r="L57" s="20" t="s">
        <v>53</v>
      </c>
      <c r="M57" s="21" t="s">
        <v>53</v>
      </c>
      <c r="N57" s="27">
        <v>1</v>
      </c>
      <c r="O57" s="20">
        <v>1</v>
      </c>
      <c r="P57" s="21">
        <v>1.0869565217391304E-2</v>
      </c>
      <c r="Q57" s="27" t="s">
        <v>53</v>
      </c>
      <c r="R57" s="25" t="s">
        <v>53</v>
      </c>
      <c r="S57" s="25" t="s">
        <v>53</v>
      </c>
      <c r="T57" s="21" t="s">
        <v>53</v>
      </c>
      <c r="U57" s="27" t="s">
        <v>53</v>
      </c>
      <c r="V57" s="25">
        <v>1</v>
      </c>
      <c r="W57" s="25">
        <v>1</v>
      </c>
      <c r="X57" s="21">
        <v>1.4705882352941176E-2</v>
      </c>
      <c r="Y57" s="27" t="s">
        <v>53</v>
      </c>
      <c r="Z57" s="25" t="s">
        <v>53</v>
      </c>
      <c r="AA57" s="25" t="s">
        <v>53</v>
      </c>
      <c r="AB57" s="21" t="s">
        <v>53</v>
      </c>
    </row>
    <row r="58" spans="1:28" s="13" customFormat="1" x14ac:dyDescent="0.2">
      <c r="A58" s="12"/>
      <c r="B58" s="23" t="s">
        <v>361</v>
      </c>
      <c r="C58" s="24" t="s">
        <v>362</v>
      </c>
      <c r="D58" s="19">
        <v>13</v>
      </c>
      <c r="E58" s="20" t="s">
        <v>53</v>
      </c>
      <c r="F58" s="25">
        <v>13</v>
      </c>
      <c r="G58" s="21">
        <v>0.02</v>
      </c>
      <c r="H58" s="27">
        <v>1</v>
      </c>
      <c r="I58" s="20">
        <v>1</v>
      </c>
      <c r="J58" s="21">
        <v>1.1904761904761904E-2</v>
      </c>
      <c r="K58" s="27" t="s">
        <v>53</v>
      </c>
      <c r="L58" s="20" t="s">
        <v>53</v>
      </c>
      <c r="M58" s="21" t="s">
        <v>53</v>
      </c>
      <c r="N58" s="27">
        <v>3</v>
      </c>
      <c r="O58" s="20">
        <v>3</v>
      </c>
      <c r="P58" s="21">
        <v>3.2608695652173912E-2</v>
      </c>
      <c r="Q58" s="27">
        <v>6</v>
      </c>
      <c r="R58" s="25" t="s">
        <v>53</v>
      </c>
      <c r="S58" s="25">
        <v>6</v>
      </c>
      <c r="T58" s="21">
        <v>4.1666666666666664E-2</v>
      </c>
      <c r="U58" s="27">
        <v>2</v>
      </c>
      <c r="V58" s="25" t="s">
        <v>53</v>
      </c>
      <c r="W58" s="25">
        <v>2</v>
      </c>
      <c r="X58" s="21">
        <v>2.9411764705882353E-2</v>
      </c>
      <c r="Y58" s="27">
        <v>1</v>
      </c>
      <c r="Z58" s="25" t="s">
        <v>53</v>
      </c>
      <c r="AA58" s="25">
        <v>1</v>
      </c>
      <c r="AB58" s="21">
        <v>5.7471264367816091E-3</v>
      </c>
    </row>
    <row r="59" spans="1:28" s="13" customFormat="1" x14ac:dyDescent="0.2">
      <c r="A59" s="12"/>
      <c r="B59" s="23" t="s">
        <v>421</v>
      </c>
      <c r="C59" s="24" t="s">
        <v>424</v>
      </c>
      <c r="D59" s="19">
        <v>1</v>
      </c>
      <c r="E59" s="20" t="s">
        <v>53</v>
      </c>
      <c r="F59" s="25">
        <v>1</v>
      </c>
      <c r="G59" s="21">
        <v>1.5384615384615385E-3</v>
      </c>
      <c r="H59" s="27" t="s">
        <v>53</v>
      </c>
      <c r="I59" s="20" t="s">
        <v>53</v>
      </c>
      <c r="J59" s="21" t="s">
        <v>53</v>
      </c>
      <c r="K59" s="27" t="s">
        <v>53</v>
      </c>
      <c r="L59" s="20" t="s">
        <v>53</v>
      </c>
      <c r="M59" s="21" t="s">
        <v>53</v>
      </c>
      <c r="N59" s="27" t="s">
        <v>53</v>
      </c>
      <c r="O59" s="20" t="s">
        <v>53</v>
      </c>
      <c r="P59" s="21" t="s">
        <v>53</v>
      </c>
      <c r="Q59" s="27" t="s">
        <v>53</v>
      </c>
      <c r="R59" s="25" t="s">
        <v>53</v>
      </c>
      <c r="S59" s="25" t="s">
        <v>53</v>
      </c>
      <c r="T59" s="21" t="s">
        <v>53</v>
      </c>
      <c r="U59" s="27" t="s">
        <v>53</v>
      </c>
      <c r="V59" s="25" t="s">
        <v>53</v>
      </c>
      <c r="W59" s="25" t="s">
        <v>53</v>
      </c>
      <c r="X59" s="21" t="s">
        <v>53</v>
      </c>
      <c r="Y59" s="27">
        <v>1</v>
      </c>
      <c r="Z59" s="25" t="s">
        <v>53</v>
      </c>
      <c r="AA59" s="25">
        <v>1</v>
      </c>
      <c r="AB59" s="21">
        <v>5.7471264367816091E-3</v>
      </c>
    </row>
    <row r="60" spans="1:28" s="13" customFormat="1" x14ac:dyDescent="0.2">
      <c r="A60" s="12"/>
      <c r="B60" s="23" t="s">
        <v>363</v>
      </c>
      <c r="C60" s="24" t="s">
        <v>364</v>
      </c>
      <c r="D60" s="19">
        <v>12</v>
      </c>
      <c r="E60" s="20">
        <v>8</v>
      </c>
      <c r="F60" s="25">
        <v>20</v>
      </c>
      <c r="G60" s="21">
        <v>3.0769230769230771E-2</v>
      </c>
      <c r="H60" s="27" t="s">
        <v>53</v>
      </c>
      <c r="I60" s="20" t="s">
        <v>53</v>
      </c>
      <c r="J60" s="21" t="s">
        <v>53</v>
      </c>
      <c r="K60" s="27">
        <v>5</v>
      </c>
      <c r="L60" s="20">
        <v>5</v>
      </c>
      <c r="M60" s="21">
        <v>5.6818181818181816E-2</v>
      </c>
      <c r="N60" s="27">
        <v>2</v>
      </c>
      <c r="O60" s="20">
        <v>2</v>
      </c>
      <c r="P60" s="21">
        <v>2.1739130434782608E-2</v>
      </c>
      <c r="Q60" s="27">
        <v>4</v>
      </c>
      <c r="R60" s="25">
        <v>8</v>
      </c>
      <c r="S60" s="25">
        <v>12</v>
      </c>
      <c r="T60" s="21">
        <v>8.3333333333333329E-2</v>
      </c>
      <c r="U60" s="27">
        <v>1</v>
      </c>
      <c r="V60" s="25" t="s">
        <v>53</v>
      </c>
      <c r="W60" s="25">
        <v>1</v>
      </c>
      <c r="X60" s="21">
        <v>1.4705882352941176E-2</v>
      </c>
      <c r="Y60" s="27" t="s">
        <v>53</v>
      </c>
      <c r="Z60" s="25" t="s">
        <v>53</v>
      </c>
      <c r="AA60" s="25" t="s">
        <v>53</v>
      </c>
      <c r="AB60" s="21" t="s">
        <v>53</v>
      </c>
    </row>
    <row r="61" spans="1:28" s="13" customFormat="1" x14ac:dyDescent="0.2">
      <c r="A61" s="12"/>
      <c r="B61" s="23" t="s">
        <v>365</v>
      </c>
      <c r="C61" s="24" t="s">
        <v>366</v>
      </c>
      <c r="D61" s="19">
        <v>18</v>
      </c>
      <c r="E61" s="20" t="s">
        <v>53</v>
      </c>
      <c r="F61" s="25">
        <v>18</v>
      </c>
      <c r="G61" s="21">
        <v>2.7692307692307693E-2</v>
      </c>
      <c r="H61" s="27">
        <v>7</v>
      </c>
      <c r="I61" s="20">
        <v>7</v>
      </c>
      <c r="J61" s="21">
        <v>8.3333333333333329E-2</v>
      </c>
      <c r="K61" s="27">
        <v>5</v>
      </c>
      <c r="L61" s="20">
        <v>5</v>
      </c>
      <c r="M61" s="21">
        <v>5.6818181818181816E-2</v>
      </c>
      <c r="N61" s="27" t="s">
        <v>53</v>
      </c>
      <c r="O61" s="20" t="s">
        <v>53</v>
      </c>
      <c r="P61" s="21" t="s">
        <v>53</v>
      </c>
      <c r="Q61" s="27">
        <v>4</v>
      </c>
      <c r="R61" s="25" t="s">
        <v>53</v>
      </c>
      <c r="S61" s="25">
        <v>4</v>
      </c>
      <c r="T61" s="21">
        <v>2.7777777777777776E-2</v>
      </c>
      <c r="U61" s="27" t="s">
        <v>53</v>
      </c>
      <c r="V61" s="25" t="s">
        <v>53</v>
      </c>
      <c r="W61" s="25" t="s">
        <v>53</v>
      </c>
      <c r="X61" s="21" t="s">
        <v>53</v>
      </c>
      <c r="Y61" s="27">
        <v>2</v>
      </c>
      <c r="Z61" s="25" t="s">
        <v>53</v>
      </c>
      <c r="AA61" s="25">
        <v>2</v>
      </c>
      <c r="AB61" s="21">
        <v>1.1494252873563218E-2</v>
      </c>
    </row>
    <row r="62" spans="1:28" s="13" customFormat="1" x14ac:dyDescent="0.2">
      <c r="A62" s="12"/>
      <c r="B62" s="23" t="s">
        <v>367</v>
      </c>
      <c r="C62" s="24" t="s">
        <v>368</v>
      </c>
      <c r="D62" s="19">
        <v>3</v>
      </c>
      <c r="E62" s="20" t="s">
        <v>53</v>
      </c>
      <c r="F62" s="25">
        <v>3</v>
      </c>
      <c r="G62" s="21">
        <v>4.6153846153846158E-3</v>
      </c>
      <c r="H62" s="27" t="s">
        <v>53</v>
      </c>
      <c r="I62" s="20" t="s">
        <v>53</v>
      </c>
      <c r="J62" s="21" t="s">
        <v>53</v>
      </c>
      <c r="K62" s="27" t="s">
        <v>53</v>
      </c>
      <c r="L62" s="20" t="s">
        <v>53</v>
      </c>
      <c r="M62" s="21" t="s">
        <v>53</v>
      </c>
      <c r="N62" s="27">
        <v>2</v>
      </c>
      <c r="O62" s="20">
        <v>2</v>
      </c>
      <c r="P62" s="21">
        <v>2.1739130434782608E-2</v>
      </c>
      <c r="Q62" s="27">
        <v>1</v>
      </c>
      <c r="R62" s="25" t="s">
        <v>53</v>
      </c>
      <c r="S62" s="25">
        <v>1</v>
      </c>
      <c r="T62" s="21">
        <v>6.9444444444444441E-3</v>
      </c>
      <c r="U62" s="27" t="s">
        <v>53</v>
      </c>
      <c r="V62" s="25" t="s">
        <v>53</v>
      </c>
      <c r="W62" s="25" t="s">
        <v>53</v>
      </c>
      <c r="X62" s="21" t="s">
        <v>53</v>
      </c>
      <c r="Y62" s="27" t="s">
        <v>53</v>
      </c>
      <c r="Z62" s="25" t="s">
        <v>53</v>
      </c>
      <c r="AA62" s="25" t="s">
        <v>53</v>
      </c>
      <c r="AB62" s="21" t="s">
        <v>53</v>
      </c>
    </row>
    <row r="63" spans="1:28" s="13" customFormat="1" x14ac:dyDescent="0.2">
      <c r="A63" s="12"/>
      <c r="B63" s="23" t="s">
        <v>369</v>
      </c>
      <c r="C63" s="24" t="s">
        <v>370</v>
      </c>
      <c r="D63" s="19">
        <v>7</v>
      </c>
      <c r="E63" s="20">
        <v>2</v>
      </c>
      <c r="F63" s="25">
        <v>9</v>
      </c>
      <c r="G63" s="21">
        <v>1.3846153846153847E-2</v>
      </c>
      <c r="H63" s="27">
        <v>2</v>
      </c>
      <c r="I63" s="20">
        <v>2</v>
      </c>
      <c r="J63" s="21">
        <v>2.3809523809523808E-2</v>
      </c>
      <c r="K63" s="27">
        <v>1</v>
      </c>
      <c r="L63" s="20">
        <v>1</v>
      </c>
      <c r="M63" s="21">
        <v>1.1363636363636364E-2</v>
      </c>
      <c r="N63" s="27">
        <v>2</v>
      </c>
      <c r="O63" s="20">
        <v>2</v>
      </c>
      <c r="P63" s="21">
        <v>2.1739130434782608E-2</v>
      </c>
      <c r="Q63" s="27" t="s">
        <v>53</v>
      </c>
      <c r="R63" s="25" t="s">
        <v>53</v>
      </c>
      <c r="S63" s="25" t="s">
        <v>53</v>
      </c>
      <c r="T63" s="21" t="s">
        <v>53</v>
      </c>
      <c r="U63" s="27" t="s">
        <v>53</v>
      </c>
      <c r="V63" s="25">
        <v>1</v>
      </c>
      <c r="W63" s="25">
        <v>1</v>
      </c>
      <c r="X63" s="21">
        <v>1.4705882352941176E-2</v>
      </c>
      <c r="Y63" s="27">
        <v>2</v>
      </c>
      <c r="Z63" s="25">
        <v>1</v>
      </c>
      <c r="AA63" s="25">
        <v>3</v>
      </c>
      <c r="AB63" s="21">
        <v>1.7241379310344827E-2</v>
      </c>
    </row>
    <row r="64" spans="1:28" s="13" customFormat="1" ht="13.5" thickBot="1" x14ac:dyDescent="0.25">
      <c r="A64" s="12"/>
      <c r="B64" s="23" t="s">
        <v>371</v>
      </c>
      <c r="C64" s="24" t="s">
        <v>372</v>
      </c>
      <c r="D64" s="139">
        <v>3</v>
      </c>
      <c r="E64" s="98" t="s">
        <v>53</v>
      </c>
      <c r="F64" s="50">
        <v>3</v>
      </c>
      <c r="G64" s="138">
        <v>4.6153846153846158E-3</v>
      </c>
      <c r="H64" s="49" t="s">
        <v>53</v>
      </c>
      <c r="I64" s="98" t="s">
        <v>53</v>
      </c>
      <c r="J64" s="138" t="s">
        <v>53</v>
      </c>
      <c r="K64" s="49">
        <v>1</v>
      </c>
      <c r="L64" s="98">
        <v>1</v>
      </c>
      <c r="M64" s="138">
        <v>1.1363636363636364E-2</v>
      </c>
      <c r="N64" s="49" t="s">
        <v>53</v>
      </c>
      <c r="O64" s="98" t="s">
        <v>53</v>
      </c>
      <c r="P64" s="138" t="s">
        <v>53</v>
      </c>
      <c r="Q64" s="49" t="s">
        <v>53</v>
      </c>
      <c r="R64" s="50" t="s">
        <v>53</v>
      </c>
      <c r="S64" s="50" t="s">
        <v>53</v>
      </c>
      <c r="T64" s="138" t="s">
        <v>53</v>
      </c>
      <c r="U64" s="49" t="s">
        <v>53</v>
      </c>
      <c r="V64" s="50" t="s">
        <v>53</v>
      </c>
      <c r="W64" s="50" t="s">
        <v>53</v>
      </c>
      <c r="X64" s="138" t="s">
        <v>53</v>
      </c>
      <c r="Y64" s="49">
        <v>2</v>
      </c>
      <c r="Z64" s="50" t="s">
        <v>53</v>
      </c>
      <c r="AA64" s="50">
        <v>2</v>
      </c>
      <c r="AB64" s="138">
        <v>1.1494252873563218E-2</v>
      </c>
    </row>
    <row r="65" spans="1:28" s="13" customFormat="1" ht="15" customHeight="1" thickBot="1" x14ac:dyDescent="0.25">
      <c r="A65" s="12"/>
      <c r="B65" s="28" t="s">
        <v>96</v>
      </c>
      <c r="C65" s="29"/>
      <c r="D65" s="153">
        <v>527</v>
      </c>
      <c r="E65" s="147">
        <v>123</v>
      </c>
      <c r="F65" s="147">
        <v>650</v>
      </c>
      <c r="G65" s="148">
        <v>1</v>
      </c>
      <c r="H65" s="153">
        <v>84</v>
      </c>
      <c r="I65" s="147">
        <v>84</v>
      </c>
      <c r="J65" s="148">
        <v>1</v>
      </c>
      <c r="K65" s="153">
        <v>88</v>
      </c>
      <c r="L65" s="147">
        <v>88</v>
      </c>
      <c r="M65" s="148">
        <v>1</v>
      </c>
      <c r="N65" s="153">
        <v>92</v>
      </c>
      <c r="O65" s="147">
        <v>92</v>
      </c>
      <c r="P65" s="148">
        <v>1</v>
      </c>
      <c r="Q65" s="153">
        <v>113</v>
      </c>
      <c r="R65" s="147">
        <v>31</v>
      </c>
      <c r="S65" s="147">
        <v>144</v>
      </c>
      <c r="T65" s="148">
        <v>1</v>
      </c>
      <c r="U65" s="153">
        <v>50</v>
      </c>
      <c r="V65" s="147">
        <v>18</v>
      </c>
      <c r="W65" s="147">
        <v>68</v>
      </c>
      <c r="X65" s="148">
        <v>1</v>
      </c>
      <c r="Y65" s="153">
        <v>100</v>
      </c>
      <c r="Z65" s="147">
        <v>74</v>
      </c>
      <c r="AA65" s="147">
        <v>174</v>
      </c>
      <c r="AB65" s="148">
        <v>1</v>
      </c>
    </row>
    <row r="66" spans="1:28" s="13" customFormat="1" x14ac:dyDescent="0.2">
      <c r="A66" s="12"/>
      <c r="B66" s="30" t="s">
        <v>466</v>
      </c>
      <c r="C66" s="12"/>
      <c r="D66" s="31"/>
      <c r="E66" s="12"/>
      <c r="F66" s="12"/>
      <c r="G66" s="12"/>
      <c r="H66" s="31"/>
      <c r="I66" s="31"/>
      <c r="J66" s="12"/>
      <c r="K66" s="31"/>
      <c r="L66" s="31"/>
      <c r="M66" s="12"/>
      <c r="N66" s="31"/>
      <c r="O66" s="31"/>
      <c r="P66" s="12"/>
      <c r="Q66" s="31"/>
      <c r="R66" s="31"/>
      <c r="S66" s="31"/>
      <c r="T66" s="12"/>
      <c r="U66" s="31"/>
      <c r="V66" s="31"/>
      <c r="W66" s="31"/>
      <c r="X66" s="12"/>
      <c r="Y66" s="31"/>
      <c r="Z66" s="12"/>
      <c r="AA66" s="12"/>
      <c r="AB66" s="12"/>
    </row>
    <row r="67" spans="1:28" s="13" customFormat="1" x14ac:dyDescent="0.2">
      <c r="A67" s="12"/>
      <c r="C67" s="12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</row>
    <row r="68" spans="1:28" s="13" customForma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</row>
    <row r="69" spans="1:28" s="13" customForma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</row>
    <row r="70" spans="1:28" s="13" customForma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</row>
    <row r="71" spans="1:28" s="13" customForma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</row>
    <row r="72" spans="1:28" s="13" customForma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</row>
    <row r="73" spans="1:28" s="13" customForma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</row>
    <row r="74" spans="1:28" s="13" customForma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</row>
  </sheetData>
  <sortState xmlns:xlrd2="http://schemas.microsoft.com/office/spreadsheetml/2017/richdata2" ref="B7:AB64">
    <sortCondition ref="B6:B64"/>
  </sortState>
  <mergeCells count="27">
    <mergeCell ref="U4:V4"/>
    <mergeCell ref="N3:P3"/>
    <mergeCell ref="Q3:T3"/>
    <mergeCell ref="U3:X3"/>
    <mergeCell ref="Y3:AB3"/>
    <mergeCell ref="O4:O5"/>
    <mergeCell ref="P4:P5"/>
    <mergeCell ref="Q4:R4"/>
    <mergeCell ref="S4:S5"/>
    <mergeCell ref="T4:T5"/>
    <mergeCell ref="W4:W5"/>
    <mergeCell ref="X4:X5"/>
    <mergeCell ref="Y4:Z4"/>
    <mergeCell ref="AA4:AA5"/>
    <mergeCell ref="AB4:AB5"/>
    <mergeCell ref="D4:E4"/>
    <mergeCell ref="F4:F5"/>
    <mergeCell ref="G4:G5"/>
    <mergeCell ref="B3:B5"/>
    <mergeCell ref="C3:C5"/>
    <mergeCell ref="D3:G3"/>
    <mergeCell ref="H3:J3"/>
    <mergeCell ref="K3:M3"/>
    <mergeCell ref="I4:I5"/>
    <mergeCell ref="J4:J5"/>
    <mergeCell ref="L4:L5"/>
    <mergeCell ref="M4:M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2C9FA-79F4-4FC4-B1E3-2BD5DAABF17D}">
  <dimension ref="A1:AA22"/>
  <sheetViews>
    <sheetView showGridLines="0" zoomScaleNormal="10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37" customWidth="1"/>
    <col min="3" max="27" width="15.5703125" style="37" customWidth="1"/>
    <col min="28" max="16384" width="8.85546875" style="37"/>
  </cols>
  <sheetData>
    <row r="1" spans="2:27" ht="84.95" customHeight="1" x14ac:dyDescent="0.2">
      <c r="B1" s="126" t="s">
        <v>467</v>
      </c>
      <c r="C1" s="36"/>
      <c r="D1" s="36"/>
      <c r="E1" s="36"/>
      <c r="F1" s="36"/>
    </row>
    <row r="2" spans="2:27" ht="21" customHeight="1" thickBot="1" x14ac:dyDescent="0.25"/>
    <row r="3" spans="2:27" x14ac:dyDescent="0.2">
      <c r="B3" s="181" t="s">
        <v>413</v>
      </c>
      <c r="C3" s="159" t="s">
        <v>22</v>
      </c>
      <c r="D3" s="160"/>
      <c r="E3" s="160"/>
      <c r="F3" s="180"/>
      <c r="G3" s="159">
        <v>2015</v>
      </c>
      <c r="H3" s="160"/>
      <c r="I3" s="161"/>
      <c r="J3" s="159">
        <v>2016</v>
      </c>
      <c r="K3" s="160"/>
      <c r="L3" s="161"/>
      <c r="M3" s="174">
        <v>2017</v>
      </c>
      <c r="N3" s="160"/>
      <c r="O3" s="180"/>
      <c r="P3" s="159">
        <v>2018</v>
      </c>
      <c r="Q3" s="160"/>
      <c r="R3" s="160"/>
      <c r="S3" s="161"/>
      <c r="T3" s="174">
        <v>2019</v>
      </c>
      <c r="U3" s="160"/>
      <c r="V3" s="160"/>
      <c r="W3" s="180"/>
      <c r="X3" s="159">
        <v>2020</v>
      </c>
      <c r="Y3" s="160"/>
      <c r="Z3" s="160"/>
      <c r="AA3" s="161"/>
    </row>
    <row r="4" spans="2:27" ht="12.75" customHeight="1" x14ac:dyDescent="0.2">
      <c r="B4" s="182"/>
      <c r="C4" s="162" t="s">
        <v>23</v>
      </c>
      <c r="D4" s="163"/>
      <c r="E4" s="164" t="s">
        <v>22</v>
      </c>
      <c r="F4" s="178" t="s">
        <v>24</v>
      </c>
      <c r="G4" s="75" t="s">
        <v>23</v>
      </c>
      <c r="H4" s="164" t="s">
        <v>22</v>
      </c>
      <c r="I4" s="166" t="s">
        <v>24</v>
      </c>
      <c r="J4" s="75" t="s">
        <v>23</v>
      </c>
      <c r="K4" s="164" t="s">
        <v>22</v>
      </c>
      <c r="L4" s="166" t="s">
        <v>24</v>
      </c>
      <c r="M4" s="125" t="s">
        <v>23</v>
      </c>
      <c r="N4" s="164" t="s">
        <v>22</v>
      </c>
      <c r="O4" s="178" t="s">
        <v>24</v>
      </c>
      <c r="P4" s="162" t="s">
        <v>23</v>
      </c>
      <c r="Q4" s="163"/>
      <c r="R4" s="164" t="s">
        <v>22</v>
      </c>
      <c r="S4" s="166" t="s">
        <v>24</v>
      </c>
      <c r="T4" s="177" t="s">
        <v>23</v>
      </c>
      <c r="U4" s="163"/>
      <c r="V4" s="164" t="s">
        <v>22</v>
      </c>
      <c r="W4" s="178" t="s">
        <v>24</v>
      </c>
      <c r="X4" s="162" t="s">
        <v>23</v>
      </c>
      <c r="Y4" s="163"/>
      <c r="Z4" s="164" t="s">
        <v>22</v>
      </c>
      <c r="AA4" s="166" t="s">
        <v>24</v>
      </c>
    </row>
    <row r="5" spans="2:27" ht="39" thickBot="1" x14ac:dyDescent="0.25">
      <c r="B5" s="183" t="s">
        <v>99</v>
      </c>
      <c r="C5" s="91" t="s">
        <v>27</v>
      </c>
      <c r="D5" s="81" t="s">
        <v>28</v>
      </c>
      <c r="E5" s="175"/>
      <c r="F5" s="179"/>
      <c r="G5" s="91" t="s">
        <v>27</v>
      </c>
      <c r="H5" s="175"/>
      <c r="I5" s="176"/>
      <c r="J5" s="91" t="s">
        <v>27</v>
      </c>
      <c r="K5" s="175"/>
      <c r="L5" s="176"/>
      <c r="M5" s="124" t="s">
        <v>27</v>
      </c>
      <c r="N5" s="175"/>
      <c r="O5" s="179"/>
      <c r="P5" s="91" t="s">
        <v>27</v>
      </c>
      <c r="Q5" s="81" t="s">
        <v>28</v>
      </c>
      <c r="R5" s="175"/>
      <c r="S5" s="176"/>
      <c r="T5" s="124" t="s">
        <v>27</v>
      </c>
      <c r="U5" s="81" t="s">
        <v>28</v>
      </c>
      <c r="V5" s="175"/>
      <c r="W5" s="179"/>
      <c r="X5" s="91" t="s">
        <v>27</v>
      </c>
      <c r="Y5" s="81" t="s">
        <v>28</v>
      </c>
      <c r="Z5" s="175"/>
      <c r="AA5" s="176"/>
    </row>
    <row r="6" spans="2:27" x14ac:dyDescent="0.2">
      <c r="B6" s="121" t="s">
        <v>414</v>
      </c>
      <c r="C6" s="128">
        <v>134</v>
      </c>
      <c r="D6" s="39">
        <v>38</v>
      </c>
      <c r="E6" s="39">
        <v>172</v>
      </c>
      <c r="F6" s="40">
        <v>0.26461538461538464</v>
      </c>
      <c r="G6" s="38">
        <v>29</v>
      </c>
      <c r="H6" s="39">
        <v>29</v>
      </c>
      <c r="I6" s="40">
        <v>0.34523809523809523</v>
      </c>
      <c r="J6" s="38">
        <v>13</v>
      </c>
      <c r="K6" s="39">
        <v>13</v>
      </c>
      <c r="L6" s="40">
        <v>0.14772727272727273</v>
      </c>
      <c r="M6" s="111">
        <v>19</v>
      </c>
      <c r="N6" s="39">
        <v>19</v>
      </c>
      <c r="O6" s="40">
        <v>0.20652173913043478</v>
      </c>
      <c r="P6" s="38">
        <v>41</v>
      </c>
      <c r="Q6" s="39">
        <v>5</v>
      </c>
      <c r="R6" s="39">
        <v>46</v>
      </c>
      <c r="S6" s="40">
        <v>0.31944444444444442</v>
      </c>
      <c r="T6" s="111">
        <v>11</v>
      </c>
      <c r="U6" s="39">
        <v>8</v>
      </c>
      <c r="V6" s="39">
        <v>19</v>
      </c>
      <c r="W6" s="40">
        <v>0.27941176470588236</v>
      </c>
      <c r="X6" s="38">
        <v>21</v>
      </c>
      <c r="Y6" s="39">
        <v>25</v>
      </c>
      <c r="Z6" s="39">
        <v>46</v>
      </c>
      <c r="AA6" s="40">
        <v>0.26436781609195403</v>
      </c>
    </row>
    <row r="7" spans="2:27" x14ac:dyDescent="0.2">
      <c r="B7" s="122" t="s">
        <v>525</v>
      </c>
      <c r="C7" s="128">
        <v>8</v>
      </c>
      <c r="D7" s="39">
        <v>4</v>
      </c>
      <c r="E7" s="39">
        <v>12</v>
      </c>
      <c r="F7" s="40">
        <v>1.8461538461538463E-2</v>
      </c>
      <c r="G7" s="38" t="s">
        <v>53</v>
      </c>
      <c r="H7" s="39" t="s">
        <v>53</v>
      </c>
      <c r="I7" s="40" t="s">
        <v>53</v>
      </c>
      <c r="J7" s="38">
        <v>2</v>
      </c>
      <c r="K7" s="39">
        <v>2</v>
      </c>
      <c r="L7" s="40">
        <v>2.2727272727272728E-2</v>
      </c>
      <c r="M7" s="111">
        <v>5</v>
      </c>
      <c r="N7" s="39">
        <v>5</v>
      </c>
      <c r="O7" s="40">
        <v>5.434782608695652E-2</v>
      </c>
      <c r="P7" s="38" t="s">
        <v>53</v>
      </c>
      <c r="Q7" s="39" t="s">
        <v>53</v>
      </c>
      <c r="R7" s="39" t="s">
        <v>53</v>
      </c>
      <c r="S7" s="40" t="s">
        <v>53</v>
      </c>
      <c r="T7" s="111" t="s">
        <v>53</v>
      </c>
      <c r="U7" s="39" t="s">
        <v>53</v>
      </c>
      <c r="V7" s="39" t="s">
        <v>53</v>
      </c>
      <c r="W7" s="40" t="s">
        <v>53</v>
      </c>
      <c r="X7" s="38">
        <v>1</v>
      </c>
      <c r="Y7" s="39">
        <v>4</v>
      </c>
      <c r="Z7" s="39">
        <v>5</v>
      </c>
      <c r="AA7" s="40">
        <v>2.8735632183908046E-2</v>
      </c>
    </row>
    <row r="8" spans="2:27" x14ac:dyDescent="0.2">
      <c r="B8" s="122" t="s">
        <v>526</v>
      </c>
      <c r="C8" s="128">
        <v>18</v>
      </c>
      <c r="D8" s="39">
        <v>5</v>
      </c>
      <c r="E8" s="39">
        <v>23</v>
      </c>
      <c r="F8" s="40">
        <v>3.5384615384615382E-2</v>
      </c>
      <c r="G8" s="38">
        <v>8</v>
      </c>
      <c r="H8" s="39">
        <v>8</v>
      </c>
      <c r="I8" s="40">
        <v>9.5238095238095233E-2</v>
      </c>
      <c r="J8" s="38">
        <v>8</v>
      </c>
      <c r="K8" s="39">
        <v>8</v>
      </c>
      <c r="L8" s="40">
        <v>9.0909090909090912E-2</v>
      </c>
      <c r="M8" s="111" t="s">
        <v>53</v>
      </c>
      <c r="N8" s="39" t="s">
        <v>53</v>
      </c>
      <c r="O8" s="40" t="s">
        <v>53</v>
      </c>
      <c r="P8" s="38" t="s">
        <v>53</v>
      </c>
      <c r="Q8" s="39" t="s">
        <v>53</v>
      </c>
      <c r="R8" s="39" t="s">
        <v>53</v>
      </c>
      <c r="S8" s="40" t="s">
        <v>53</v>
      </c>
      <c r="T8" s="111" t="s">
        <v>53</v>
      </c>
      <c r="U8" s="39" t="s">
        <v>53</v>
      </c>
      <c r="V8" s="39" t="s">
        <v>53</v>
      </c>
      <c r="W8" s="40" t="s">
        <v>53</v>
      </c>
      <c r="X8" s="38">
        <v>2</v>
      </c>
      <c r="Y8" s="39">
        <v>5</v>
      </c>
      <c r="Z8" s="39">
        <v>7</v>
      </c>
      <c r="AA8" s="40">
        <v>4.0229885057471264E-2</v>
      </c>
    </row>
    <row r="9" spans="2:27" x14ac:dyDescent="0.2">
      <c r="B9" s="122" t="s">
        <v>527</v>
      </c>
      <c r="C9" s="128">
        <v>20</v>
      </c>
      <c r="D9" s="39" t="s">
        <v>53</v>
      </c>
      <c r="E9" s="39">
        <v>20</v>
      </c>
      <c r="F9" s="40">
        <v>3.0769230769230771E-2</v>
      </c>
      <c r="G9" s="38">
        <v>6</v>
      </c>
      <c r="H9" s="39">
        <v>6</v>
      </c>
      <c r="I9" s="40">
        <v>7.1428571428571425E-2</v>
      </c>
      <c r="J9" s="38" t="s">
        <v>53</v>
      </c>
      <c r="K9" s="39" t="s">
        <v>53</v>
      </c>
      <c r="L9" s="40" t="s">
        <v>53</v>
      </c>
      <c r="M9" s="111">
        <v>10</v>
      </c>
      <c r="N9" s="39">
        <v>10</v>
      </c>
      <c r="O9" s="40">
        <v>0.10869565217391304</v>
      </c>
      <c r="P9" s="38" t="s">
        <v>53</v>
      </c>
      <c r="Q9" s="39" t="s">
        <v>53</v>
      </c>
      <c r="R9" s="39" t="s">
        <v>53</v>
      </c>
      <c r="S9" s="40" t="s">
        <v>53</v>
      </c>
      <c r="T9" s="111">
        <v>3</v>
      </c>
      <c r="U9" s="39" t="s">
        <v>53</v>
      </c>
      <c r="V9" s="39">
        <v>3</v>
      </c>
      <c r="W9" s="40">
        <v>4.4117647058823532E-2</v>
      </c>
      <c r="X9" s="38">
        <v>1</v>
      </c>
      <c r="Y9" s="39" t="s">
        <v>53</v>
      </c>
      <c r="Z9" s="39">
        <v>1</v>
      </c>
      <c r="AA9" s="40">
        <v>5.7471264367816091E-3</v>
      </c>
    </row>
    <row r="10" spans="2:27" x14ac:dyDescent="0.2">
      <c r="B10" s="122" t="s">
        <v>528</v>
      </c>
      <c r="C10" s="128" t="s">
        <v>53</v>
      </c>
      <c r="D10" s="39" t="s">
        <v>53</v>
      </c>
      <c r="E10" s="39" t="s">
        <v>53</v>
      </c>
      <c r="F10" s="40" t="s">
        <v>53</v>
      </c>
      <c r="G10" s="38" t="s">
        <v>53</v>
      </c>
      <c r="H10" s="39" t="s">
        <v>53</v>
      </c>
      <c r="I10" s="40" t="s">
        <v>53</v>
      </c>
      <c r="J10" s="38" t="s">
        <v>53</v>
      </c>
      <c r="K10" s="39" t="s">
        <v>53</v>
      </c>
      <c r="L10" s="40" t="s">
        <v>53</v>
      </c>
      <c r="M10" s="111" t="s">
        <v>53</v>
      </c>
      <c r="N10" s="39" t="s">
        <v>53</v>
      </c>
      <c r="O10" s="40" t="s">
        <v>53</v>
      </c>
      <c r="P10" s="38" t="s">
        <v>53</v>
      </c>
      <c r="Q10" s="39" t="s">
        <v>53</v>
      </c>
      <c r="R10" s="39" t="s">
        <v>53</v>
      </c>
      <c r="S10" s="40" t="s">
        <v>53</v>
      </c>
      <c r="T10" s="111" t="s">
        <v>53</v>
      </c>
      <c r="U10" s="39" t="s">
        <v>53</v>
      </c>
      <c r="V10" s="39" t="s">
        <v>53</v>
      </c>
      <c r="W10" s="40" t="s">
        <v>53</v>
      </c>
      <c r="X10" s="38" t="s">
        <v>53</v>
      </c>
      <c r="Y10" s="39" t="s">
        <v>53</v>
      </c>
      <c r="Z10" s="39" t="s">
        <v>53</v>
      </c>
      <c r="AA10" s="40" t="s">
        <v>53</v>
      </c>
    </row>
    <row r="11" spans="2:27" x14ac:dyDescent="0.2">
      <c r="B11" s="122" t="s">
        <v>529</v>
      </c>
      <c r="C11" s="128">
        <v>4</v>
      </c>
      <c r="D11" s="39" t="s">
        <v>53</v>
      </c>
      <c r="E11" s="39">
        <v>4</v>
      </c>
      <c r="F11" s="40">
        <v>6.1538461538461538E-3</v>
      </c>
      <c r="G11" s="38">
        <v>2</v>
      </c>
      <c r="H11" s="39">
        <v>2</v>
      </c>
      <c r="I11" s="40">
        <v>2.3809523809523808E-2</v>
      </c>
      <c r="J11" s="38">
        <v>2</v>
      </c>
      <c r="K11" s="39">
        <v>2</v>
      </c>
      <c r="L11" s="40">
        <v>2.2727272727272728E-2</v>
      </c>
      <c r="M11" s="111" t="s">
        <v>53</v>
      </c>
      <c r="N11" s="39" t="s">
        <v>53</v>
      </c>
      <c r="O11" s="40" t="s">
        <v>53</v>
      </c>
      <c r="P11" s="38" t="s">
        <v>53</v>
      </c>
      <c r="Q11" s="39" t="s">
        <v>53</v>
      </c>
      <c r="R11" s="39" t="s">
        <v>53</v>
      </c>
      <c r="S11" s="40" t="s">
        <v>53</v>
      </c>
      <c r="T11" s="111" t="s">
        <v>53</v>
      </c>
      <c r="U11" s="39" t="s">
        <v>53</v>
      </c>
      <c r="V11" s="39" t="s">
        <v>53</v>
      </c>
      <c r="W11" s="40" t="s">
        <v>53</v>
      </c>
      <c r="X11" s="38" t="s">
        <v>53</v>
      </c>
      <c r="Y11" s="39" t="s">
        <v>53</v>
      </c>
      <c r="Z11" s="39" t="s">
        <v>53</v>
      </c>
      <c r="AA11" s="40" t="s">
        <v>53</v>
      </c>
    </row>
    <row r="12" spans="2:27" x14ac:dyDescent="0.2">
      <c r="B12" s="122" t="s">
        <v>530</v>
      </c>
      <c r="C12" s="128">
        <v>11</v>
      </c>
      <c r="D12" s="39">
        <v>1</v>
      </c>
      <c r="E12" s="39">
        <v>12</v>
      </c>
      <c r="F12" s="40">
        <v>1.8461538461538463E-2</v>
      </c>
      <c r="G12" s="38" t="s">
        <v>53</v>
      </c>
      <c r="H12" s="39" t="s">
        <v>53</v>
      </c>
      <c r="I12" s="40" t="s">
        <v>53</v>
      </c>
      <c r="J12" s="38">
        <v>4</v>
      </c>
      <c r="K12" s="39">
        <v>4</v>
      </c>
      <c r="L12" s="40">
        <v>4.5454545454545456E-2</v>
      </c>
      <c r="M12" s="111">
        <v>6</v>
      </c>
      <c r="N12" s="39">
        <v>6</v>
      </c>
      <c r="O12" s="40">
        <v>6.5217391304347824E-2</v>
      </c>
      <c r="P12" s="38" t="s">
        <v>53</v>
      </c>
      <c r="Q12" s="39" t="s">
        <v>53</v>
      </c>
      <c r="R12" s="39" t="s">
        <v>53</v>
      </c>
      <c r="S12" s="40" t="s">
        <v>53</v>
      </c>
      <c r="T12" s="111" t="s">
        <v>53</v>
      </c>
      <c r="U12" s="39" t="s">
        <v>53</v>
      </c>
      <c r="V12" s="39" t="s">
        <v>53</v>
      </c>
      <c r="W12" s="40" t="s">
        <v>53</v>
      </c>
      <c r="X12" s="38">
        <v>1</v>
      </c>
      <c r="Y12" s="39">
        <v>1</v>
      </c>
      <c r="Z12" s="39">
        <v>2</v>
      </c>
      <c r="AA12" s="40">
        <v>1.1494252873563218E-2</v>
      </c>
    </row>
    <row r="13" spans="2:27" x14ac:dyDescent="0.2">
      <c r="B13" s="122" t="s">
        <v>531</v>
      </c>
      <c r="C13" s="128">
        <v>52</v>
      </c>
      <c r="D13" s="39" t="s">
        <v>53</v>
      </c>
      <c r="E13" s="39">
        <v>52</v>
      </c>
      <c r="F13" s="40">
        <v>0.08</v>
      </c>
      <c r="G13" s="38">
        <v>1</v>
      </c>
      <c r="H13" s="39">
        <v>1</v>
      </c>
      <c r="I13" s="40">
        <v>1.1904761904761904E-2</v>
      </c>
      <c r="J13" s="38">
        <v>4</v>
      </c>
      <c r="K13" s="39">
        <v>4</v>
      </c>
      <c r="L13" s="40">
        <v>4.5454545454545456E-2</v>
      </c>
      <c r="M13" s="111">
        <v>9</v>
      </c>
      <c r="N13" s="39">
        <v>9</v>
      </c>
      <c r="O13" s="40">
        <v>9.7826086956521743E-2</v>
      </c>
      <c r="P13" s="38">
        <v>17</v>
      </c>
      <c r="Q13" s="39" t="s">
        <v>53</v>
      </c>
      <c r="R13" s="39">
        <v>17</v>
      </c>
      <c r="S13" s="40">
        <v>0.11805555555555555</v>
      </c>
      <c r="T13" s="111">
        <v>9</v>
      </c>
      <c r="U13" s="39" t="s">
        <v>53</v>
      </c>
      <c r="V13" s="39">
        <v>9</v>
      </c>
      <c r="W13" s="40">
        <v>0.13235294117647059</v>
      </c>
      <c r="X13" s="38">
        <v>12</v>
      </c>
      <c r="Y13" s="39" t="s">
        <v>53</v>
      </c>
      <c r="Z13" s="39">
        <v>12</v>
      </c>
      <c r="AA13" s="40">
        <v>6.8965517241379309E-2</v>
      </c>
    </row>
    <row r="14" spans="2:27" x14ac:dyDescent="0.2">
      <c r="B14" s="122" t="s">
        <v>532</v>
      </c>
      <c r="C14" s="128">
        <v>18</v>
      </c>
      <c r="D14" s="39">
        <v>2</v>
      </c>
      <c r="E14" s="39">
        <v>20</v>
      </c>
      <c r="F14" s="40">
        <v>3.0769230769230771E-2</v>
      </c>
      <c r="G14" s="38" t="s">
        <v>53</v>
      </c>
      <c r="H14" s="39" t="s">
        <v>53</v>
      </c>
      <c r="I14" s="40" t="s">
        <v>53</v>
      </c>
      <c r="J14" s="38">
        <v>10</v>
      </c>
      <c r="K14" s="39">
        <v>10</v>
      </c>
      <c r="L14" s="40">
        <v>0.11363636363636363</v>
      </c>
      <c r="M14" s="111">
        <v>5</v>
      </c>
      <c r="N14" s="39">
        <v>5</v>
      </c>
      <c r="O14" s="40">
        <v>5.434782608695652E-2</v>
      </c>
      <c r="P14" s="38" t="s">
        <v>53</v>
      </c>
      <c r="Q14" s="39" t="s">
        <v>53</v>
      </c>
      <c r="R14" s="39" t="s">
        <v>53</v>
      </c>
      <c r="S14" s="40" t="s">
        <v>53</v>
      </c>
      <c r="T14" s="111">
        <v>3</v>
      </c>
      <c r="U14" s="39" t="s">
        <v>53</v>
      </c>
      <c r="V14" s="39">
        <v>3</v>
      </c>
      <c r="W14" s="40">
        <v>4.4117647058823532E-2</v>
      </c>
      <c r="X14" s="38" t="s">
        <v>53</v>
      </c>
      <c r="Y14" s="39">
        <v>2</v>
      </c>
      <c r="Z14" s="39">
        <v>2</v>
      </c>
      <c r="AA14" s="40">
        <v>1.1494252873563218E-2</v>
      </c>
    </row>
    <row r="15" spans="2:27" x14ac:dyDescent="0.2">
      <c r="B15" s="122" t="s">
        <v>533</v>
      </c>
      <c r="C15" s="128" t="s">
        <v>53</v>
      </c>
      <c r="D15" s="39" t="s">
        <v>53</v>
      </c>
      <c r="E15" s="39" t="s">
        <v>53</v>
      </c>
      <c r="F15" s="40" t="s">
        <v>53</v>
      </c>
      <c r="G15" s="38" t="s">
        <v>53</v>
      </c>
      <c r="H15" s="39" t="s">
        <v>53</v>
      </c>
      <c r="I15" s="40" t="s">
        <v>53</v>
      </c>
      <c r="J15" s="38" t="s">
        <v>53</v>
      </c>
      <c r="K15" s="39" t="s">
        <v>53</v>
      </c>
      <c r="L15" s="40" t="s">
        <v>53</v>
      </c>
      <c r="M15" s="111" t="s">
        <v>53</v>
      </c>
      <c r="N15" s="39" t="s">
        <v>53</v>
      </c>
      <c r="O15" s="40" t="s">
        <v>53</v>
      </c>
      <c r="P15" s="38" t="s">
        <v>53</v>
      </c>
      <c r="Q15" s="39" t="s">
        <v>53</v>
      </c>
      <c r="R15" s="39" t="s">
        <v>53</v>
      </c>
      <c r="S15" s="40" t="s">
        <v>53</v>
      </c>
      <c r="T15" s="111" t="s">
        <v>53</v>
      </c>
      <c r="U15" s="39" t="s">
        <v>53</v>
      </c>
      <c r="V15" s="39" t="s">
        <v>53</v>
      </c>
      <c r="W15" s="40" t="s">
        <v>53</v>
      </c>
      <c r="X15" s="38" t="s">
        <v>53</v>
      </c>
      <c r="Y15" s="39" t="s">
        <v>53</v>
      </c>
      <c r="Z15" s="39" t="s">
        <v>53</v>
      </c>
      <c r="AA15" s="40" t="s">
        <v>53</v>
      </c>
    </row>
    <row r="16" spans="2:27" x14ac:dyDescent="0.2">
      <c r="B16" s="122" t="s">
        <v>534</v>
      </c>
      <c r="C16" s="128">
        <v>125</v>
      </c>
      <c r="D16" s="39">
        <v>15</v>
      </c>
      <c r="E16" s="39">
        <v>140</v>
      </c>
      <c r="F16" s="40">
        <v>0.2153846153846154</v>
      </c>
      <c r="G16" s="38">
        <v>11</v>
      </c>
      <c r="H16" s="39">
        <v>11</v>
      </c>
      <c r="I16" s="40">
        <v>0.13095238095238096</v>
      </c>
      <c r="J16" s="38">
        <v>31</v>
      </c>
      <c r="K16" s="39">
        <v>31</v>
      </c>
      <c r="L16" s="40">
        <v>0.35227272727272729</v>
      </c>
      <c r="M16" s="111">
        <v>27</v>
      </c>
      <c r="N16" s="39">
        <v>27</v>
      </c>
      <c r="O16" s="40">
        <v>0.29347826086956524</v>
      </c>
      <c r="P16" s="38">
        <v>10</v>
      </c>
      <c r="Q16" s="39" t="s">
        <v>53</v>
      </c>
      <c r="R16" s="39">
        <v>10</v>
      </c>
      <c r="S16" s="40">
        <v>6.9444444444444448E-2</v>
      </c>
      <c r="T16" s="111">
        <v>14</v>
      </c>
      <c r="U16" s="39">
        <v>8</v>
      </c>
      <c r="V16" s="39">
        <v>22</v>
      </c>
      <c r="W16" s="40">
        <v>0.3235294117647059</v>
      </c>
      <c r="X16" s="38">
        <v>32</v>
      </c>
      <c r="Y16" s="39">
        <v>7</v>
      </c>
      <c r="Z16" s="39">
        <v>39</v>
      </c>
      <c r="AA16" s="40">
        <v>0.22413793103448276</v>
      </c>
    </row>
    <row r="17" spans="2:27" x14ac:dyDescent="0.2">
      <c r="B17" s="122" t="s">
        <v>535</v>
      </c>
      <c r="C17" s="128">
        <v>111</v>
      </c>
      <c r="D17" s="39">
        <v>56</v>
      </c>
      <c r="E17" s="39">
        <v>167</v>
      </c>
      <c r="F17" s="40">
        <v>0.25692307692307692</v>
      </c>
      <c r="G17" s="38">
        <v>21</v>
      </c>
      <c r="H17" s="39">
        <v>21</v>
      </c>
      <c r="I17" s="40">
        <v>0.25</v>
      </c>
      <c r="J17" s="38">
        <v>14</v>
      </c>
      <c r="K17" s="39">
        <v>14</v>
      </c>
      <c r="L17" s="40">
        <v>0.15909090909090909</v>
      </c>
      <c r="M17" s="111" t="s">
        <v>53</v>
      </c>
      <c r="N17" s="39" t="s">
        <v>53</v>
      </c>
      <c r="O17" s="40" t="s">
        <v>53</v>
      </c>
      <c r="P17" s="38">
        <v>45</v>
      </c>
      <c r="Q17" s="39">
        <v>26</v>
      </c>
      <c r="R17" s="39">
        <v>71</v>
      </c>
      <c r="S17" s="40">
        <v>0.49305555555555558</v>
      </c>
      <c r="T17" s="111">
        <v>5</v>
      </c>
      <c r="U17" s="39" t="s">
        <v>53</v>
      </c>
      <c r="V17" s="39">
        <v>5</v>
      </c>
      <c r="W17" s="40">
        <v>7.3529411764705885E-2</v>
      </c>
      <c r="X17" s="38">
        <v>26</v>
      </c>
      <c r="Y17" s="39">
        <v>30</v>
      </c>
      <c r="Z17" s="39">
        <v>56</v>
      </c>
      <c r="AA17" s="40">
        <v>0.32183908045977011</v>
      </c>
    </row>
    <row r="18" spans="2:27" x14ac:dyDescent="0.2">
      <c r="B18" s="122" t="s">
        <v>536</v>
      </c>
      <c r="C18" s="128">
        <v>8</v>
      </c>
      <c r="D18" s="39" t="s">
        <v>53</v>
      </c>
      <c r="E18" s="39">
        <v>8</v>
      </c>
      <c r="F18" s="40">
        <v>1.2307692307692308E-2</v>
      </c>
      <c r="G18" s="38" t="s">
        <v>53</v>
      </c>
      <c r="H18" s="39" t="s">
        <v>53</v>
      </c>
      <c r="I18" s="40" t="s">
        <v>53</v>
      </c>
      <c r="J18" s="38" t="s">
        <v>53</v>
      </c>
      <c r="K18" s="39" t="s">
        <v>53</v>
      </c>
      <c r="L18" s="40" t="s">
        <v>53</v>
      </c>
      <c r="M18" s="111">
        <v>4</v>
      </c>
      <c r="N18" s="39">
        <v>4</v>
      </c>
      <c r="O18" s="40">
        <v>4.3478260869565216E-2</v>
      </c>
      <c r="P18" s="38" t="s">
        <v>53</v>
      </c>
      <c r="Q18" s="39" t="s">
        <v>53</v>
      </c>
      <c r="R18" s="39" t="s">
        <v>53</v>
      </c>
      <c r="S18" s="40" t="s">
        <v>53</v>
      </c>
      <c r="T18" s="111">
        <v>1</v>
      </c>
      <c r="U18" s="39" t="s">
        <v>53</v>
      </c>
      <c r="V18" s="39">
        <v>1</v>
      </c>
      <c r="W18" s="40">
        <v>1.4705882352941176E-2</v>
      </c>
      <c r="X18" s="38">
        <v>3</v>
      </c>
      <c r="Y18" s="39" t="s">
        <v>53</v>
      </c>
      <c r="Z18" s="39">
        <v>3</v>
      </c>
      <c r="AA18" s="40">
        <v>1.7241379310344827E-2</v>
      </c>
    </row>
    <row r="19" spans="2:27" ht="13.5" thickBot="1" x14ac:dyDescent="0.25">
      <c r="B19" s="123" t="s">
        <v>537</v>
      </c>
      <c r="C19" s="128">
        <v>18</v>
      </c>
      <c r="D19" s="39">
        <v>2</v>
      </c>
      <c r="E19" s="42">
        <v>20</v>
      </c>
      <c r="F19" s="43">
        <v>3.0769230769230771E-2</v>
      </c>
      <c r="G19" s="41">
        <v>6</v>
      </c>
      <c r="H19" s="42">
        <v>6</v>
      </c>
      <c r="I19" s="43">
        <v>7.1428571428571425E-2</v>
      </c>
      <c r="J19" s="41" t="s">
        <v>53</v>
      </c>
      <c r="K19" s="42" t="s">
        <v>53</v>
      </c>
      <c r="L19" s="43" t="s">
        <v>53</v>
      </c>
      <c r="M19" s="112">
        <v>7</v>
      </c>
      <c r="N19" s="42">
        <v>7</v>
      </c>
      <c r="O19" s="43">
        <v>7.6086956521739135E-2</v>
      </c>
      <c r="P19" s="41" t="s">
        <v>53</v>
      </c>
      <c r="Q19" s="42" t="s">
        <v>53</v>
      </c>
      <c r="R19" s="42" t="s">
        <v>53</v>
      </c>
      <c r="S19" s="43" t="s">
        <v>53</v>
      </c>
      <c r="T19" s="112">
        <v>4</v>
      </c>
      <c r="U19" s="42">
        <v>2</v>
      </c>
      <c r="V19" s="42">
        <v>6</v>
      </c>
      <c r="W19" s="43">
        <v>8.8235294117647065E-2</v>
      </c>
      <c r="X19" s="41">
        <v>1</v>
      </c>
      <c r="Y19" s="42" t="s">
        <v>53</v>
      </c>
      <c r="Z19" s="42">
        <v>1</v>
      </c>
      <c r="AA19" s="43">
        <v>5.7471264367816091E-3</v>
      </c>
    </row>
    <row r="20" spans="2:27" ht="13.5" thickBot="1" x14ac:dyDescent="0.25">
      <c r="B20" s="103" t="s">
        <v>96</v>
      </c>
      <c r="C20" s="153">
        <v>527</v>
      </c>
      <c r="D20" s="147">
        <v>123</v>
      </c>
      <c r="E20" s="147">
        <v>650</v>
      </c>
      <c r="F20" s="148">
        <v>1</v>
      </c>
      <c r="G20" s="153">
        <v>84</v>
      </c>
      <c r="H20" s="147">
        <v>84</v>
      </c>
      <c r="I20" s="148">
        <v>1</v>
      </c>
      <c r="J20" s="153">
        <v>88</v>
      </c>
      <c r="K20" s="147">
        <v>88</v>
      </c>
      <c r="L20" s="148">
        <v>1</v>
      </c>
      <c r="M20" s="153">
        <v>92</v>
      </c>
      <c r="N20" s="147">
        <v>92</v>
      </c>
      <c r="O20" s="148">
        <v>1</v>
      </c>
      <c r="P20" s="153">
        <v>113</v>
      </c>
      <c r="Q20" s="147">
        <v>31</v>
      </c>
      <c r="R20" s="147">
        <v>144</v>
      </c>
      <c r="S20" s="148">
        <v>1</v>
      </c>
      <c r="T20" s="153">
        <v>50</v>
      </c>
      <c r="U20" s="147">
        <v>18</v>
      </c>
      <c r="V20" s="147">
        <v>68</v>
      </c>
      <c r="W20" s="148">
        <v>1</v>
      </c>
      <c r="X20" s="153">
        <v>100</v>
      </c>
      <c r="Y20" s="147">
        <v>74</v>
      </c>
      <c r="Z20" s="147">
        <v>174</v>
      </c>
      <c r="AA20" s="148">
        <v>1</v>
      </c>
    </row>
    <row r="21" spans="2:27" ht="15" x14ac:dyDescent="0.25">
      <c r="B21" s="127" t="s">
        <v>468</v>
      </c>
      <c r="C21" s="44"/>
      <c r="D21" s="44"/>
      <c r="E21" s="44"/>
      <c r="F21" s="44"/>
    </row>
    <row r="22" spans="2:27" x14ac:dyDescent="0.2">
      <c r="B22" s="11"/>
      <c r="C22" s="11"/>
      <c r="D22" s="11"/>
      <c r="E22" s="11"/>
      <c r="F22" s="11"/>
    </row>
  </sheetData>
  <mergeCells count="26">
    <mergeCell ref="B3:B5"/>
    <mergeCell ref="C3:F3"/>
    <mergeCell ref="G3:I3"/>
    <mergeCell ref="J3:L3"/>
    <mergeCell ref="M3:O3"/>
    <mergeCell ref="H4:H5"/>
    <mergeCell ref="I4:I5"/>
    <mergeCell ref="K4:K5"/>
    <mergeCell ref="O4:O5"/>
    <mergeCell ref="C4:D4"/>
    <mergeCell ref="E4:E5"/>
    <mergeCell ref="F4:F5"/>
    <mergeCell ref="L4:L5"/>
    <mergeCell ref="N4:N5"/>
    <mergeCell ref="P3:S3"/>
    <mergeCell ref="T3:W3"/>
    <mergeCell ref="X3:AA3"/>
    <mergeCell ref="P4:Q4"/>
    <mergeCell ref="R4:R5"/>
    <mergeCell ref="AA4:AA5"/>
    <mergeCell ref="S4:S5"/>
    <mergeCell ref="T4:U4"/>
    <mergeCell ref="V4:V5"/>
    <mergeCell ref="W4:W5"/>
    <mergeCell ref="X4:Y4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17B4A-4C1D-42C1-AE94-55689425E9C4}">
  <dimension ref="A1:AE82"/>
  <sheetViews>
    <sheetView showGridLines="0" zoomScaleNormal="10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27" width="15.5703125" style="12" customWidth="1"/>
    <col min="28" max="31" width="15.5703125" style="13" customWidth="1"/>
    <col min="32" max="16384" width="8.85546875" style="12"/>
  </cols>
  <sheetData>
    <row r="1" spans="2:28" ht="84.95" customHeight="1" x14ac:dyDescent="0.2">
      <c r="B1" s="10" t="s">
        <v>469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2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2:28" ht="15" customHeight="1" x14ac:dyDescent="0.2">
      <c r="B3" s="168" t="s">
        <v>98</v>
      </c>
      <c r="C3" s="159" t="s">
        <v>22</v>
      </c>
      <c r="D3" s="160"/>
      <c r="E3" s="160"/>
      <c r="F3" s="161"/>
      <c r="G3" s="207">
        <v>2015</v>
      </c>
      <c r="H3" s="208"/>
      <c r="I3" s="209"/>
      <c r="J3" s="207">
        <v>2016</v>
      </c>
      <c r="K3" s="208"/>
      <c r="L3" s="209"/>
      <c r="M3" s="207">
        <v>2017</v>
      </c>
      <c r="N3" s="208"/>
      <c r="O3" s="209"/>
      <c r="P3" s="207">
        <v>2018</v>
      </c>
      <c r="Q3" s="208"/>
      <c r="R3" s="208"/>
      <c r="S3" s="209"/>
      <c r="T3" s="207">
        <v>2019</v>
      </c>
      <c r="U3" s="208"/>
      <c r="V3" s="208"/>
      <c r="W3" s="209"/>
      <c r="X3" s="207">
        <v>2020</v>
      </c>
      <c r="Y3" s="208"/>
      <c r="Z3" s="208"/>
      <c r="AA3" s="209"/>
    </row>
    <row r="4" spans="2:28" x14ac:dyDescent="0.2">
      <c r="B4" s="169"/>
      <c r="C4" s="162" t="s">
        <v>23</v>
      </c>
      <c r="D4" s="163"/>
      <c r="E4" s="164" t="s">
        <v>22</v>
      </c>
      <c r="F4" s="166" t="s">
        <v>24</v>
      </c>
      <c r="G4" s="75" t="s">
        <v>23</v>
      </c>
      <c r="H4" s="175" t="s">
        <v>22</v>
      </c>
      <c r="I4" s="176" t="s">
        <v>24</v>
      </c>
      <c r="J4" s="75" t="s">
        <v>23</v>
      </c>
      <c r="K4" s="175" t="s">
        <v>22</v>
      </c>
      <c r="L4" s="176" t="s">
        <v>24</v>
      </c>
      <c r="M4" s="75" t="s">
        <v>23</v>
      </c>
      <c r="N4" s="175" t="s">
        <v>22</v>
      </c>
      <c r="O4" s="176" t="s">
        <v>24</v>
      </c>
      <c r="P4" s="215" t="s">
        <v>23</v>
      </c>
      <c r="Q4" s="177"/>
      <c r="R4" s="175" t="s">
        <v>22</v>
      </c>
      <c r="S4" s="176" t="s">
        <v>24</v>
      </c>
      <c r="T4" s="215" t="s">
        <v>23</v>
      </c>
      <c r="U4" s="177"/>
      <c r="V4" s="175" t="s">
        <v>22</v>
      </c>
      <c r="W4" s="176" t="s">
        <v>24</v>
      </c>
      <c r="X4" s="215" t="s">
        <v>23</v>
      </c>
      <c r="Y4" s="177"/>
      <c r="Z4" s="175" t="s">
        <v>22</v>
      </c>
      <c r="AA4" s="176" t="s">
        <v>24</v>
      </c>
    </row>
    <row r="5" spans="2:28" ht="39" thickBot="1" x14ac:dyDescent="0.25">
      <c r="B5" s="170" t="s">
        <v>25</v>
      </c>
      <c r="C5" s="15" t="s">
        <v>27</v>
      </c>
      <c r="D5" s="16" t="s">
        <v>28</v>
      </c>
      <c r="E5" s="165"/>
      <c r="F5" s="167"/>
      <c r="G5" s="15" t="s">
        <v>27</v>
      </c>
      <c r="H5" s="210"/>
      <c r="I5" s="211"/>
      <c r="J5" s="15" t="s">
        <v>27</v>
      </c>
      <c r="K5" s="210"/>
      <c r="L5" s="211"/>
      <c r="M5" s="15" t="s">
        <v>27</v>
      </c>
      <c r="N5" s="210"/>
      <c r="O5" s="211"/>
      <c r="P5" s="15" t="s">
        <v>27</v>
      </c>
      <c r="Q5" s="16" t="s">
        <v>28</v>
      </c>
      <c r="R5" s="210"/>
      <c r="S5" s="211"/>
      <c r="T5" s="15" t="s">
        <v>27</v>
      </c>
      <c r="U5" s="16" t="s">
        <v>28</v>
      </c>
      <c r="V5" s="210"/>
      <c r="W5" s="211"/>
      <c r="X5" s="15" t="s">
        <v>27</v>
      </c>
      <c r="Y5" s="16" t="s">
        <v>28</v>
      </c>
      <c r="Z5" s="210"/>
      <c r="AA5" s="211"/>
    </row>
    <row r="6" spans="2:28" x14ac:dyDescent="0.2">
      <c r="B6" s="17" t="s">
        <v>103</v>
      </c>
      <c r="C6" s="19">
        <v>4</v>
      </c>
      <c r="D6" s="20" t="s">
        <v>53</v>
      </c>
      <c r="E6" s="20">
        <v>4</v>
      </c>
      <c r="F6" s="21">
        <v>6.1538461538461538E-3</v>
      </c>
      <c r="G6" s="19" t="s">
        <v>53</v>
      </c>
      <c r="H6" s="20" t="s">
        <v>53</v>
      </c>
      <c r="I6" s="21" t="s">
        <v>53</v>
      </c>
      <c r="J6" s="19">
        <v>1</v>
      </c>
      <c r="K6" s="20">
        <v>1</v>
      </c>
      <c r="L6" s="21">
        <v>1.1363636363636364E-2</v>
      </c>
      <c r="M6" s="19" t="s">
        <v>53</v>
      </c>
      <c r="N6" s="20" t="s">
        <v>53</v>
      </c>
      <c r="O6" s="21" t="s">
        <v>53</v>
      </c>
      <c r="P6" s="19" t="s">
        <v>53</v>
      </c>
      <c r="Q6" s="20" t="s">
        <v>53</v>
      </c>
      <c r="R6" s="20" t="s">
        <v>53</v>
      </c>
      <c r="S6" s="21" t="s">
        <v>53</v>
      </c>
      <c r="T6" s="19" t="s">
        <v>53</v>
      </c>
      <c r="U6" s="20" t="s">
        <v>53</v>
      </c>
      <c r="V6" s="20" t="s">
        <v>53</v>
      </c>
      <c r="W6" s="21" t="s">
        <v>53</v>
      </c>
      <c r="X6" s="19">
        <v>3</v>
      </c>
      <c r="Y6" s="20" t="s">
        <v>53</v>
      </c>
      <c r="Z6" s="20">
        <v>3</v>
      </c>
      <c r="AA6" s="21">
        <v>1.7241379310344827E-2</v>
      </c>
      <c r="AB6" s="22"/>
    </row>
    <row r="7" spans="2:28" x14ac:dyDescent="0.2">
      <c r="B7" s="23" t="s">
        <v>104</v>
      </c>
      <c r="C7" s="19">
        <v>2</v>
      </c>
      <c r="D7" s="20" t="s">
        <v>53</v>
      </c>
      <c r="E7" s="20">
        <v>2</v>
      </c>
      <c r="F7" s="21">
        <v>3.0769230769230769E-3</v>
      </c>
      <c r="G7" s="27">
        <v>1</v>
      </c>
      <c r="H7" s="20">
        <v>1</v>
      </c>
      <c r="I7" s="21">
        <v>1.1904761904761904E-2</v>
      </c>
      <c r="J7" s="27" t="s">
        <v>53</v>
      </c>
      <c r="K7" s="20" t="s">
        <v>53</v>
      </c>
      <c r="L7" s="21" t="s">
        <v>53</v>
      </c>
      <c r="M7" s="27">
        <v>1</v>
      </c>
      <c r="N7" s="20">
        <v>1</v>
      </c>
      <c r="O7" s="21">
        <v>1.0869565217391304E-2</v>
      </c>
      <c r="P7" s="27" t="s">
        <v>53</v>
      </c>
      <c r="Q7" s="25" t="s">
        <v>53</v>
      </c>
      <c r="R7" s="20" t="s">
        <v>53</v>
      </c>
      <c r="S7" s="21" t="s">
        <v>53</v>
      </c>
      <c r="T7" s="27" t="s">
        <v>53</v>
      </c>
      <c r="U7" s="25" t="s">
        <v>53</v>
      </c>
      <c r="V7" s="20" t="s">
        <v>53</v>
      </c>
      <c r="W7" s="21" t="s">
        <v>53</v>
      </c>
      <c r="X7" s="27" t="s">
        <v>53</v>
      </c>
      <c r="Y7" s="25" t="s">
        <v>53</v>
      </c>
      <c r="Z7" s="20" t="s">
        <v>53</v>
      </c>
      <c r="AA7" s="21" t="s">
        <v>53</v>
      </c>
      <c r="AB7" s="22"/>
    </row>
    <row r="8" spans="2:28" x14ac:dyDescent="0.2">
      <c r="B8" s="23" t="s">
        <v>109</v>
      </c>
      <c r="C8" s="19">
        <v>1</v>
      </c>
      <c r="D8" s="20" t="s">
        <v>53</v>
      </c>
      <c r="E8" s="20">
        <v>1</v>
      </c>
      <c r="F8" s="21">
        <v>1.5384615384615385E-3</v>
      </c>
      <c r="G8" s="27" t="s">
        <v>53</v>
      </c>
      <c r="H8" s="20" t="s">
        <v>53</v>
      </c>
      <c r="I8" s="21" t="s">
        <v>53</v>
      </c>
      <c r="J8" s="27" t="s">
        <v>53</v>
      </c>
      <c r="K8" s="20" t="s">
        <v>53</v>
      </c>
      <c r="L8" s="21" t="s">
        <v>53</v>
      </c>
      <c r="M8" s="27">
        <v>1</v>
      </c>
      <c r="N8" s="20">
        <v>1</v>
      </c>
      <c r="O8" s="21">
        <v>1.0869565217391304E-2</v>
      </c>
      <c r="P8" s="27" t="s">
        <v>53</v>
      </c>
      <c r="Q8" s="25" t="s">
        <v>53</v>
      </c>
      <c r="R8" s="20" t="s">
        <v>53</v>
      </c>
      <c r="S8" s="21" t="s">
        <v>53</v>
      </c>
      <c r="T8" s="27" t="s">
        <v>53</v>
      </c>
      <c r="U8" s="25" t="s">
        <v>53</v>
      </c>
      <c r="V8" s="20" t="s">
        <v>53</v>
      </c>
      <c r="W8" s="21" t="s">
        <v>53</v>
      </c>
      <c r="X8" s="27" t="s">
        <v>53</v>
      </c>
      <c r="Y8" s="25" t="s">
        <v>53</v>
      </c>
      <c r="Z8" s="20" t="s">
        <v>53</v>
      </c>
      <c r="AA8" s="21" t="s">
        <v>53</v>
      </c>
      <c r="AB8" s="22"/>
    </row>
    <row r="9" spans="2:28" x14ac:dyDescent="0.2">
      <c r="B9" s="23" t="s">
        <v>111</v>
      </c>
      <c r="C9" s="19">
        <v>14</v>
      </c>
      <c r="D9" s="20">
        <v>3</v>
      </c>
      <c r="E9" s="20">
        <v>17</v>
      </c>
      <c r="F9" s="21">
        <v>2.6153846153846153E-2</v>
      </c>
      <c r="G9" s="27" t="s">
        <v>53</v>
      </c>
      <c r="H9" s="20" t="s">
        <v>53</v>
      </c>
      <c r="I9" s="21" t="s">
        <v>53</v>
      </c>
      <c r="J9" s="27">
        <v>4</v>
      </c>
      <c r="K9" s="20">
        <v>4</v>
      </c>
      <c r="L9" s="21">
        <v>4.5454545454545456E-2</v>
      </c>
      <c r="M9" s="27">
        <v>2</v>
      </c>
      <c r="N9" s="20">
        <v>2</v>
      </c>
      <c r="O9" s="21">
        <v>2.1739130434782608E-2</v>
      </c>
      <c r="P9" s="27">
        <v>4</v>
      </c>
      <c r="Q9" s="25" t="s">
        <v>53</v>
      </c>
      <c r="R9" s="20">
        <v>4</v>
      </c>
      <c r="S9" s="21">
        <v>2.7777777777777776E-2</v>
      </c>
      <c r="T9" s="27" t="s">
        <v>53</v>
      </c>
      <c r="U9" s="25" t="s">
        <v>53</v>
      </c>
      <c r="V9" s="20" t="s">
        <v>53</v>
      </c>
      <c r="W9" s="21" t="s">
        <v>53</v>
      </c>
      <c r="X9" s="27">
        <v>4</v>
      </c>
      <c r="Y9" s="25">
        <v>3</v>
      </c>
      <c r="Z9" s="20">
        <v>7</v>
      </c>
      <c r="AA9" s="21">
        <v>4.0229885057471264E-2</v>
      </c>
      <c r="AB9" s="22"/>
    </row>
    <row r="10" spans="2:28" x14ac:dyDescent="0.2">
      <c r="B10" s="23" t="s">
        <v>114</v>
      </c>
      <c r="C10" s="19">
        <v>3</v>
      </c>
      <c r="D10" s="20">
        <v>1</v>
      </c>
      <c r="E10" s="20">
        <v>4</v>
      </c>
      <c r="F10" s="21">
        <v>6.1538461538461538E-3</v>
      </c>
      <c r="G10" s="27" t="s">
        <v>53</v>
      </c>
      <c r="H10" s="20" t="s">
        <v>53</v>
      </c>
      <c r="I10" s="21" t="s">
        <v>53</v>
      </c>
      <c r="J10" s="27" t="s">
        <v>53</v>
      </c>
      <c r="K10" s="20" t="s">
        <v>53</v>
      </c>
      <c r="L10" s="21" t="s">
        <v>53</v>
      </c>
      <c r="M10" s="27" t="s">
        <v>53</v>
      </c>
      <c r="N10" s="20" t="s">
        <v>53</v>
      </c>
      <c r="O10" s="21" t="s">
        <v>53</v>
      </c>
      <c r="P10" s="27">
        <v>2</v>
      </c>
      <c r="Q10" s="25" t="s">
        <v>53</v>
      </c>
      <c r="R10" s="20">
        <v>2</v>
      </c>
      <c r="S10" s="21">
        <v>1.3888888888888888E-2</v>
      </c>
      <c r="T10" s="27" t="s">
        <v>53</v>
      </c>
      <c r="U10" s="25" t="s">
        <v>53</v>
      </c>
      <c r="V10" s="20" t="s">
        <v>53</v>
      </c>
      <c r="W10" s="21" t="s">
        <v>53</v>
      </c>
      <c r="X10" s="27">
        <v>1</v>
      </c>
      <c r="Y10" s="25">
        <v>1</v>
      </c>
      <c r="Z10" s="20">
        <v>2</v>
      </c>
      <c r="AA10" s="21">
        <v>1.1494252873563218E-2</v>
      </c>
      <c r="AB10" s="22"/>
    </row>
    <row r="11" spans="2:28" x14ac:dyDescent="0.2">
      <c r="B11" s="23" t="s">
        <v>115</v>
      </c>
      <c r="C11" s="19">
        <v>11</v>
      </c>
      <c r="D11" s="20" t="s">
        <v>53</v>
      </c>
      <c r="E11" s="20">
        <v>11</v>
      </c>
      <c r="F11" s="21">
        <v>1.6923076923076923E-2</v>
      </c>
      <c r="G11" s="27">
        <v>1</v>
      </c>
      <c r="H11" s="20">
        <v>1</v>
      </c>
      <c r="I11" s="21">
        <v>1.1904761904761904E-2</v>
      </c>
      <c r="J11" s="27">
        <v>3</v>
      </c>
      <c r="K11" s="20">
        <v>3</v>
      </c>
      <c r="L11" s="21">
        <v>3.4090909090909088E-2</v>
      </c>
      <c r="M11" s="27" t="s">
        <v>53</v>
      </c>
      <c r="N11" s="20" t="s">
        <v>53</v>
      </c>
      <c r="O11" s="21" t="s">
        <v>53</v>
      </c>
      <c r="P11" s="27">
        <v>2</v>
      </c>
      <c r="Q11" s="25" t="s">
        <v>53</v>
      </c>
      <c r="R11" s="20">
        <v>2</v>
      </c>
      <c r="S11" s="21">
        <v>1.3888888888888888E-2</v>
      </c>
      <c r="T11" s="27">
        <v>2</v>
      </c>
      <c r="U11" s="25" t="s">
        <v>53</v>
      </c>
      <c r="V11" s="20">
        <v>2</v>
      </c>
      <c r="W11" s="21">
        <v>2.9411764705882353E-2</v>
      </c>
      <c r="X11" s="27">
        <v>3</v>
      </c>
      <c r="Y11" s="25" t="s">
        <v>53</v>
      </c>
      <c r="Z11" s="20">
        <v>3</v>
      </c>
      <c r="AA11" s="21">
        <v>1.7241379310344827E-2</v>
      </c>
      <c r="AB11" s="22"/>
    </row>
    <row r="12" spans="2:28" x14ac:dyDescent="0.2">
      <c r="B12" s="23" t="s">
        <v>116</v>
      </c>
      <c r="C12" s="19">
        <v>6</v>
      </c>
      <c r="D12" s="20">
        <v>1</v>
      </c>
      <c r="E12" s="20">
        <v>7</v>
      </c>
      <c r="F12" s="21">
        <v>1.0769230769230769E-2</v>
      </c>
      <c r="G12" s="27" t="s">
        <v>53</v>
      </c>
      <c r="H12" s="20" t="s">
        <v>53</v>
      </c>
      <c r="I12" s="21" t="s">
        <v>53</v>
      </c>
      <c r="J12" s="27">
        <v>1</v>
      </c>
      <c r="K12" s="20">
        <v>1</v>
      </c>
      <c r="L12" s="21">
        <v>1.1363636363636364E-2</v>
      </c>
      <c r="M12" s="27">
        <v>3</v>
      </c>
      <c r="N12" s="20">
        <v>3</v>
      </c>
      <c r="O12" s="21">
        <v>3.2608695652173912E-2</v>
      </c>
      <c r="P12" s="27" t="s">
        <v>53</v>
      </c>
      <c r="Q12" s="25" t="s">
        <v>53</v>
      </c>
      <c r="R12" s="20" t="s">
        <v>53</v>
      </c>
      <c r="S12" s="21" t="s">
        <v>53</v>
      </c>
      <c r="T12" s="27">
        <v>2</v>
      </c>
      <c r="U12" s="25" t="s">
        <v>53</v>
      </c>
      <c r="V12" s="20">
        <v>2</v>
      </c>
      <c r="W12" s="21">
        <v>2.9411764705882353E-2</v>
      </c>
      <c r="X12" s="27" t="s">
        <v>53</v>
      </c>
      <c r="Y12" s="25">
        <v>1</v>
      </c>
      <c r="Z12" s="20">
        <v>1</v>
      </c>
      <c r="AA12" s="21">
        <v>5.7471264367816091E-3</v>
      </c>
      <c r="AB12" s="22"/>
    </row>
    <row r="13" spans="2:28" x14ac:dyDescent="0.2">
      <c r="B13" s="23" t="s">
        <v>118</v>
      </c>
      <c r="C13" s="19">
        <v>1</v>
      </c>
      <c r="D13" s="20" t="s">
        <v>53</v>
      </c>
      <c r="E13" s="20">
        <v>1</v>
      </c>
      <c r="F13" s="21">
        <v>1.5384615384615385E-3</v>
      </c>
      <c r="G13" s="27" t="s">
        <v>53</v>
      </c>
      <c r="H13" s="20" t="s">
        <v>53</v>
      </c>
      <c r="I13" s="21" t="s">
        <v>53</v>
      </c>
      <c r="J13" s="27" t="s">
        <v>53</v>
      </c>
      <c r="K13" s="20" t="s">
        <v>53</v>
      </c>
      <c r="L13" s="21" t="s">
        <v>53</v>
      </c>
      <c r="M13" s="27" t="s">
        <v>53</v>
      </c>
      <c r="N13" s="20" t="s">
        <v>53</v>
      </c>
      <c r="O13" s="21" t="s">
        <v>53</v>
      </c>
      <c r="P13" s="27">
        <v>1</v>
      </c>
      <c r="Q13" s="25" t="s">
        <v>53</v>
      </c>
      <c r="R13" s="20">
        <v>1</v>
      </c>
      <c r="S13" s="21">
        <v>6.9444444444444441E-3</v>
      </c>
      <c r="T13" s="27" t="s">
        <v>53</v>
      </c>
      <c r="U13" s="25" t="s">
        <v>53</v>
      </c>
      <c r="V13" s="20" t="s">
        <v>53</v>
      </c>
      <c r="W13" s="21" t="s">
        <v>53</v>
      </c>
      <c r="X13" s="27" t="s">
        <v>53</v>
      </c>
      <c r="Y13" s="25" t="s">
        <v>53</v>
      </c>
      <c r="Z13" s="20" t="s">
        <v>53</v>
      </c>
      <c r="AA13" s="21" t="s">
        <v>53</v>
      </c>
      <c r="AB13" s="22"/>
    </row>
    <row r="14" spans="2:28" x14ac:dyDescent="0.2">
      <c r="B14" s="23" t="s">
        <v>119</v>
      </c>
      <c r="C14" s="19">
        <v>2</v>
      </c>
      <c r="D14" s="20" t="s">
        <v>53</v>
      </c>
      <c r="E14" s="20">
        <v>2</v>
      </c>
      <c r="F14" s="21">
        <v>3.0769230769230769E-3</v>
      </c>
      <c r="G14" s="27" t="s">
        <v>53</v>
      </c>
      <c r="H14" s="20" t="s">
        <v>53</v>
      </c>
      <c r="I14" s="21" t="s">
        <v>53</v>
      </c>
      <c r="J14" s="27" t="s">
        <v>53</v>
      </c>
      <c r="K14" s="20" t="s">
        <v>53</v>
      </c>
      <c r="L14" s="21" t="s">
        <v>53</v>
      </c>
      <c r="M14" s="27" t="s">
        <v>53</v>
      </c>
      <c r="N14" s="20" t="s">
        <v>53</v>
      </c>
      <c r="O14" s="21" t="s">
        <v>53</v>
      </c>
      <c r="P14" s="27">
        <v>1</v>
      </c>
      <c r="Q14" s="25" t="s">
        <v>53</v>
      </c>
      <c r="R14" s="20">
        <v>1</v>
      </c>
      <c r="S14" s="21">
        <v>6.9444444444444441E-3</v>
      </c>
      <c r="T14" s="27" t="s">
        <v>53</v>
      </c>
      <c r="U14" s="25" t="s">
        <v>53</v>
      </c>
      <c r="V14" s="20" t="s">
        <v>53</v>
      </c>
      <c r="W14" s="21" t="s">
        <v>53</v>
      </c>
      <c r="X14" s="27">
        <v>1</v>
      </c>
      <c r="Y14" s="25" t="s">
        <v>53</v>
      </c>
      <c r="Z14" s="20">
        <v>1</v>
      </c>
      <c r="AA14" s="21">
        <v>5.7471264367816091E-3</v>
      </c>
      <c r="AB14" s="22"/>
    </row>
    <row r="15" spans="2:28" x14ac:dyDescent="0.2">
      <c r="B15" s="23" t="s">
        <v>121</v>
      </c>
      <c r="C15" s="19">
        <v>5</v>
      </c>
      <c r="D15" s="20">
        <v>4</v>
      </c>
      <c r="E15" s="20">
        <v>9</v>
      </c>
      <c r="F15" s="21">
        <v>1.3846153846153847E-2</v>
      </c>
      <c r="G15" s="27" t="s">
        <v>53</v>
      </c>
      <c r="H15" s="20" t="s">
        <v>53</v>
      </c>
      <c r="I15" s="21" t="s">
        <v>53</v>
      </c>
      <c r="J15" s="27">
        <v>2</v>
      </c>
      <c r="K15" s="20">
        <v>2</v>
      </c>
      <c r="L15" s="21">
        <v>2.2727272727272728E-2</v>
      </c>
      <c r="M15" s="27">
        <v>2</v>
      </c>
      <c r="N15" s="20">
        <v>2</v>
      </c>
      <c r="O15" s="21">
        <v>2.1739130434782608E-2</v>
      </c>
      <c r="P15" s="27">
        <v>1</v>
      </c>
      <c r="Q15" s="25">
        <v>2</v>
      </c>
      <c r="R15" s="20">
        <v>3</v>
      </c>
      <c r="S15" s="21">
        <v>2.0833333333333332E-2</v>
      </c>
      <c r="T15" s="27" t="s">
        <v>53</v>
      </c>
      <c r="U15" s="25" t="s">
        <v>53</v>
      </c>
      <c r="V15" s="20" t="s">
        <v>53</v>
      </c>
      <c r="W15" s="21" t="s">
        <v>53</v>
      </c>
      <c r="X15" s="27" t="s">
        <v>53</v>
      </c>
      <c r="Y15" s="25">
        <v>2</v>
      </c>
      <c r="Z15" s="20">
        <v>2</v>
      </c>
      <c r="AA15" s="21">
        <v>1.1494252873563218E-2</v>
      </c>
      <c r="AB15" s="22"/>
    </row>
    <row r="16" spans="2:28" x14ac:dyDescent="0.2">
      <c r="B16" s="23" t="s">
        <v>122</v>
      </c>
      <c r="C16" s="19">
        <v>7</v>
      </c>
      <c r="D16" s="20">
        <v>1</v>
      </c>
      <c r="E16" s="20">
        <v>8</v>
      </c>
      <c r="F16" s="21">
        <v>1.2307692307692308E-2</v>
      </c>
      <c r="G16" s="27">
        <v>1</v>
      </c>
      <c r="H16" s="20">
        <v>1</v>
      </c>
      <c r="I16" s="21">
        <v>1.1904761904761904E-2</v>
      </c>
      <c r="J16" s="27">
        <v>2</v>
      </c>
      <c r="K16" s="20">
        <v>2</v>
      </c>
      <c r="L16" s="21">
        <v>2.2727272727272728E-2</v>
      </c>
      <c r="M16" s="27">
        <v>2</v>
      </c>
      <c r="N16" s="20">
        <v>2</v>
      </c>
      <c r="O16" s="21">
        <v>2.1739130434782608E-2</v>
      </c>
      <c r="P16" s="27" t="s">
        <v>53</v>
      </c>
      <c r="Q16" s="25" t="s">
        <v>53</v>
      </c>
      <c r="R16" s="20" t="s">
        <v>53</v>
      </c>
      <c r="S16" s="21" t="s">
        <v>53</v>
      </c>
      <c r="T16" s="27" t="s">
        <v>53</v>
      </c>
      <c r="U16" s="25" t="s">
        <v>53</v>
      </c>
      <c r="V16" s="20" t="s">
        <v>53</v>
      </c>
      <c r="W16" s="21" t="s">
        <v>53</v>
      </c>
      <c r="X16" s="27">
        <v>2</v>
      </c>
      <c r="Y16" s="25">
        <v>1</v>
      </c>
      <c r="Z16" s="20">
        <v>3</v>
      </c>
      <c r="AA16" s="21">
        <v>1.7241379310344827E-2</v>
      </c>
      <c r="AB16" s="22"/>
    </row>
    <row r="17" spans="2:28" x14ac:dyDescent="0.2">
      <c r="B17" s="23" t="s">
        <v>124</v>
      </c>
      <c r="C17" s="19">
        <v>2</v>
      </c>
      <c r="D17" s="20">
        <v>1</v>
      </c>
      <c r="E17" s="20">
        <v>3</v>
      </c>
      <c r="F17" s="21">
        <v>4.6153846153846158E-3</v>
      </c>
      <c r="G17" s="27" t="s">
        <v>53</v>
      </c>
      <c r="H17" s="20" t="s">
        <v>53</v>
      </c>
      <c r="I17" s="21" t="s">
        <v>53</v>
      </c>
      <c r="J17" s="27" t="s">
        <v>53</v>
      </c>
      <c r="K17" s="20" t="s">
        <v>53</v>
      </c>
      <c r="L17" s="21" t="s">
        <v>53</v>
      </c>
      <c r="M17" s="27" t="s">
        <v>53</v>
      </c>
      <c r="N17" s="20" t="s">
        <v>53</v>
      </c>
      <c r="O17" s="21" t="s">
        <v>53</v>
      </c>
      <c r="P17" s="27">
        <v>2</v>
      </c>
      <c r="Q17" s="25">
        <v>1</v>
      </c>
      <c r="R17" s="20">
        <v>3</v>
      </c>
      <c r="S17" s="21">
        <v>2.0833333333333332E-2</v>
      </c>
      <c r="T17" s="27" t="s">
        <v>53</v>
      </c>
      <c r="U17" s="25" t="s">
        <v>53</v>
      </c>
      <c r="V17" s="20" t="s">
        <v>53</v>
      </c>
      <c r="W17" s="21" t="s">
        <v>53</v>
      </c>
      <c r="X17" s="27" t="s">
        <v>53</v>
      </c>
      <c r="Y17" s="25" t="s">
        <v>53</v>
      </c>
      <c r="Z17" s="20" t="s">
        <v>53</v>
      </c>
      <c r="AA17" s="21" t="s">
        <v>53</v>
      </c>
      <c r="AB17" s="22"/>
    </row>
    <row r="18" spans="2:28" x14ac:dyDescent="0.2">
      <c r="B18" s="23" t="s">
        <v>126</v>
      </c>
      <c r="C18" s="19">
        <v>49</v>
      </c>
      <c r="D18" s="20" t="s">
        <v>53</v>
      </c>
      <c r="E18" s="20">
        <v>49</v>
      </c>
      <c r="F18" s="21">
        <v>7.5384615384615383E-2</v>
      </c>
      <c r="G18" s="27">
        <v>7</v>
      </c>
      <c r="H18" s="20">
        <v>7</v>
      </c>
      <c r="I18" s="21">
        <v>8.3333333333333329E-2</v>
      </c>
      <c r="J18" s="27">
        <v>7</v>
      </c>
      <c r="K18" s="20">
        <v>7</v>
      </c>
      <c r="L18" s="21">
        <v>7.9545454545454544E-2</v>
      </c>
      <c r="M18" s="27">
        <v>12</v>
      </c>
      <c r="N18" s="20">
        <v>12</v>
      </c>
      <c r="O18" s="21">
        <v>0.13043478260869565</v>
      </c>
      <c r="P18" s="27">
        <v>11</v>
      </c>
      <c r="Q18" s="25" t="s">
        <v>53</v>
      </c>
      <c r="R18" s="20">
        <v>11</v>
      </c>
      <c r="S18" s="21">
        <v>7.6388888888888895E-2</v>
      </c>
      <c r="T18" s="27">
        <v>3</v>
      </c>
      <c r="U18" s="25" t="s">
        <v>53</v>
      </c>
      <c r="V18" s="20">
        <v>3</v>
      </c>
      <c r="W18" s="21">
        <v>4.4117647058823532E-2</v>
      </c>
      <c r="X18" s="27">
        <v>9</v>
      </c>
      <c r="Y18" s="25" t="s">
        <v>53</v>
      </c>
      <c r="Z18" s="20">
        <v>9</v>
      </c>
      <c r="AA18" s="21">
        <v>5.1724137931034482E-2</v>
      </c>
      <c r="AB18" s="22"/>
    </row>
    <row r="19" spans="2:28" x14ac:dyDescent="0.2">
      <c r="B19" s="23" t="s">
        <v>127</v>
      </c>
      <c r="C19" s="19">
        <v>3</v>
      </c>
      <c r="D19" s="20" t="s">
        <v>53</v>
      </c>
      <c r="E19" s="20">
        <v>3</v>
      </c>
      <c r="F19" s="21">
        <v>4.6153846153846158E-3</v>
      </c>
      <c r="G19" s="27">
        <v>1</v>
      </c>
      <c r="H19" s="20">
        <v>1</v>
      </c>
      <c r="I19" s="21">
        <v>1.1904761904761904E-2</v>
      </c>
      <c r="J19" s="27" t="s">
        <v>53</v>
      </c>
      <c r="K19" s="20" t="s">
        <v>53</v>
      </c>
      <c r="L19" s="21" t="s">
        <v>53</v>
      </c>
      <c r="M19" s="27" t="s">
        <v>53</v>
      </c>
      <c r="N19" s="20" t="s">
        <v>53</v>
      </c>
      <c r="O19" s="21" t="s">
        <v>53</v>
      </c>
      <c r="P19" s="27" t="s">
        <v>53</v>
      </c>
      <c r="Q19" s="25" t="s">
        <v>53</v>
      </c>
      <c r="R19" s="20" t="s">
        <v>53</v>
      </c>
      <c r="S19" s="21" t="s">
        <v>53</v>
      </c>
      <c r="T19" s="27">
        <v>1</v>
      </c>
      <c r="U19" s="25" t="s">
        <v>53</v>
      </c>
      <c r="V19" s="20">
        <v>1</v>
      </c>
      <c r="W19" s="21">
        <v>1.4705882352941176E-2</v>
      </c>
      <c r="X19" s="27">
        <v>1</v>
      </c>
      <c r="Y19" s="25" t="s">
        <v>53</v>
      </c>
      <c r="Z19" s="20">
        <v>1</v>
      </c>
      <c r="AA19" s="21">
        <v>5.7471264367816091E-3</v>
      </c>
      <c r="AB19" s="22"/>
    </row>
    <row r="20" spans="2:28" x14ac:dyDescent="0.2">
      <c r="B20" s="23" t="s">
        <v>128</v>
      </c>
      <c r="C20" s="19" t="s">
        <v>53</v>
      </c>
      <c r="D20" s="20">
        <v>6</v>
      </c>
      <c r="E20" s="20">
        <v>6</v>
      </c>
      <c r="F20" s="21">
        <v>9.2307692307692316E-3</v>
      </c>
      <c r="G20" s="27" t="s">
        <v>53</v>
      </c>
      <c r="H20" s="20" t="s">
        <v>53</v>
      </c>
      <c r="I20" s="21" t="s">
        <v>53</v>
      </c>
      <c r="J20" s="27" t="s">
        <v>53</v>
      </c>
      <c r="K20" s="20" t="s">
        <v>53</v>
      </c>
      <c r="L20" s="21" t="s">
        <v>53</v>
      </c>
      <c r="M20" s="27" t="s">
        <v>53</v>
      </c>
      <c r="N20" s="20" t="s">
        <v>53</v>
      </c>
      <c r="O20" s="21" t="s">
        <v>53</v>
      </c>
      <c r="P20" s="27" t="s">
        <v>53</v>
      </c>
      <c r="Q20" s="25">
        <v>2</v>
      </c>
      <c r="R20" s="20">
        <v>2</v>
      </c>
      <c r="S20" s="21">
        <v>1.3888888888888888E-2</v>
      </c>
      <c r="T20" s="27" t="s">
        <v>53</v>
      </c>
      <c r="U20" s="25" t="s">
        <v>53</v>
      </c>
      <c r="V20" s="20" t="s">
        <v>53</v>
      </c>
      <c r="W20" s="21" t="s">
        <v>53</v>
      </c>
      <c r="X20" s="27" t="s">
        <v>53</v>
      </c>
      <c r="Y20" s="25">
        <v>4</v>
      </c>
      <c r="Z20" s="20">
        <v>4</v>
      </c>
      <c r="AA20" s="21">
        <v>2.2988505747126436E-2</v>
      </c>
      <c r="AB20" s="22"/>
    </row>
    <row r="21" spans="2:28" x14ac:dyDescent="0.2">
      <c r="B21" s="23" t="s">
        <v>132</v>
      </c>
      <c r="C21" s="19">
        <v>5</v>
      </c>
      <c r="D21" s="20">
        <v>1</v>
      </c>
      <c r="E21" s="20">
        <v>6</v>
      </c>
      <c r="F21" s="21">
        <v>9.2307692307692316E-3</v>
      </c>
      <c r="G21" s="27">
        <v>1</v>
      </c>
      <c r="H21" s="20">
        <v>1</v>
      </c>
      <c r="I21" s="21">
        <v>1.1904761904761904E-2</v>
      </c>
      <c r="J21" s="27" t="s">
        <v>53</v>
      </c>
      <c r="K21" s="20" t="s">
        <v>53</v>
      </c>
      <c r="L21" s="21" t="s">
        <v>53</v>
      </c>
      <c r="M21" s="27">
        <v>2</v>
      </c>
      <c r="N21" s="20">
        <v>2</v>
      </c>
      <c r="O21" s="21">
        <v>2.1739130434782608E-2</v>
      </c>
      <c r="P21" s="27">
        <v>2</v>
      </c>
      <c r="Q21" s="25" t="s">
        <v>53</v>
      </c>
      <c r="R21" s="20">
        <v>2</v>
      </c>
      <c r="S21" s="21">
        <v>1.3888888888888888E-2</v>
      </c>
      <c r="T21" s="27" t="s">
        <v>53</v>
      </c>
      <c r="U21" s="25" t="s">
        <v>53</v>
      </c>
      <c r="V21" s="20" t="s">
        <v>53</v>
      </c>
      <c r="W21" s="21" t="s">
        <v>53</v>
      </c>
      <c r="X21" s="27" t="s">
        <v>53</v>
      </c>
      <c r="Y21" s="25">
        <v>1</v>
      </c>
      <c r="Z21" s="20">
        <v>1</v>
      </c>
      <c r="AA21" s="21">
        <v>5.7471264367816091E-3</v>
      </c>
      <c r="AB21" s="22"/>
    </row>
    <row r="22" spans="2:28" x14ac:dyDescent="0.2">
      <c r="B22" s="23" t="s">
        <v>134</v>
      </c>
      <c r="C22" s="19">
        <v>19</v>
      </c>
      <c r="D22" s="20">
        <v>2</v>
      </c>
      <c r="E22" s="20">
        <v>21</v>
      </c>
      <c r="F22" s="21">
        <v>3.2307692307692308E-2</v>
      </c>
      <c r="G22" s="27">
        <v>1</v>
      </c>
      <c r="H22" s="20">
        <v>1</v>
      </c>
      <c r="I22" s="21">
        <v>1.1904761904761904E-2</v>
      </c>
      <c r="J22" s="27">
        <v>3</v>
      </c>
      <c r="K22" s="20">
        <v>3</v>
      </c>
      <c r="L22" s="21">
        <v>3.4090909090909088E-2</v>
      </c>
      <c r="M22" s="27">
        <v>3</v>
      </c>
      <c r="N22" s="20">
        <v>3</v>
      </c>
      <c r="O22" s="21">
        <v>3.2608695652173912E-2</v>
      </c>
      <c r="P22" s="27">
        <v>2</v>
      </c>
      <c r="Q22" s="25" t="s">
        <v>53</v>
      </c>
      <c r="R22" s="20">
        <v>2</v>
      </c>
      <c r="S22" s="21">
        <v>1.3888888888888888E-2</v>
      </c>
      <c r="T22" s="27">
        <v>9</v>
      </c>
      <c r="U22" s="25">
        <v>2</v>
      </c>
      <c r="V22" s="20">
        <v>11</v>
      </c>
      <c r="W22" s="21">
        <v>0.16176470588235295</v>
      </c>
      <c r="X22" s="27">
        <v>1</v>
      </c>
      <c r="Y22" s="25" t="s">
        <v>53</v>
      </c>
      <c r="Z22" s="20">
        <v>1</v>
      </c>
      <c r="AA22" s="21">
        <v>5.7471264367816091E-3</v>
      </c>
      <c r="AB22" s="22"/>
    </row>
    <row r="23" spans="2:28" x14ac:dyDescent="0.2">
      <c r="B23" s="23" t="s">
        <v>136</v>
      </c>
      <c r="C23" s="19">
        <v>2</v>
      </c>
      <c r="D23" s="20" t="s">
        <v>53</v>
      </c>
      <c r="E23" s="20">
        <v>2</v>
      </c>
      <c r="F23" s="21">
        <v>3.0769230769230769E-3</v>
      </c>
      <c r="G23" s="27">
        <v>2</v>
      </c>
      <c r="H23" s="20">
        <v>2</v>
      </c>
      <c r="I23" s="21">
        <v>2.3809523809523808E-2</v>
      </c>
      <c r="J23" s="27" t="s">
        <v>53</v>
      </c>
      <c r="K23" s="20" t="s">
        <v>53</v>
      </c>
      <c r="L23" s="21" t="s">
        <v>53</v>
      </c>
      <c r="M23" s="27" t="s">
        <v>53</v>
      </c>
      <c r="N23" s="20" t="s">
        <v>53</v>
      </c>
      <c r="O23" s="21" t="s">
        <v>53</v>
      </c>
      <c r="P23" s="27" t="s">
        <v>53</v>
      </c>
      <c r="Q23" s="25" t="s">
        <v>53</v>
      </c>
      <c r="R23" s="20" t="s">
        <v>53</v>
      </c>
      <c r="S23" s="21" t="s">
        <v>53</v>
      </c>
      <c r="T23" s="27" t="s">
        <v>53</v>
      </c>
      <c r="U23" s="25" t="s">
        <v>53</v>
      </c>
      <c r="V23" s="20" t="s">
        <v>53</v>
      </c>
      <c r="W23" s="21" t="s">
        <v>53</v>
      </c>
      <c r="X23" s="27" t="s">
        <v>53</v>
      </c>
      <c r="Y23" s="25" t="s">
        <v>53</v>
      </c>
      <c r="Z23" s="20" t="s">
        <v>53</v>
      </c>
      <c r="AA23" s="21" t="s">
        <v>53</v>
      </c>
      <c r="AB23" s="22"/>
    </row>
    <row r="24" spans="2:28" x14ac:dyDescent="0.2">
      <c r="B24" s="23" t="s">
        <v>137</v>
      </c>
      <c r="C24" s="19">
        <v>2</v>
      </c>
      <c r="D24" s="20" t="s">
        <v>53</v>
      </c>
      <c r="E24" s="20">
        <v>2</v>
      </c>
      <c r="F24" s="21">
        <v>3.0769230769230769E-3</v>
      </c>
      <c r="G24" s="27" t="s">
        <v>53</v>
      </c>
      <c r="H24" s="20" t="s">
        <v>53</v>
      </c>
      <c r="I24" s="21" t="s">
        <v>53</v>
      </c>
      <c r="J24" s="27" t="s">
        <v>53</v>
      </c>
      <c r="K24" s="20" t="s">
        <v>53</v>
      </c>
      <c r="L24" s="21" t="s">
        <v>53</v>
      </c>
      <c r="M24" s="27">
        <v>1</v>
      </c>
      <c r="N24" s="20">
        <v>1</v>
      </c>
      <c r="O24" s="21">
        <v>1.0869565217391304E-2</v>
      </c>
      <c r="P24" s="27" t="s">
        <v>53</v>
      </c>
      <c r="Q24" s="25" t="s">
        <v>53</v>
      </c>
      <c r="R24" s="20" t="s">
        <v>53</v>
      </c>
      <c r="S24" s="21" t="s">
        <v>53</v>
      </c>
      <c r="T24" s="27">
        <v>1</v>
      </c>
      <c r="U24" s="25" t="s">
        <v>53</v>
      </c>
      <c r="V24" s="20">
        <v>1</v>
      </c>
      <c r="W24" s="21">
        <v>1.4705882352941176E-2</v>
      </c>
      <c r="X24" s="27" t="s">
        <v>53</v>
      </c>
      <c r="Y24" s="25" t="s">
        <v>53</v>
      </c>
      <c r="Z24" s="20" t="s">
        <v>53</v>
      </c>
      <c r="AA24" s="21" t="s">
        <v>53</v>
      </c>
      <c r="AB24" s="22"/>
    </row>
    <row r="25" spans="2:28" x14ac:dyDescent="0.2">
      <c r="B25" s="23" t="s">
        <v>138</v>
      </c>
      <c r="C25" s="19">
        <v>4</v>
      </c>
      <c r="D25" s="20" t="s">
        <v>53</v>
      </c>
      <c r="E25" s="20">
        <v>4</v>
      </c>
      <c r="F25" s="21">
        <v>6.1538461538461538E-3</v>
      </c>
      <c r="G25" s="27" t="s">
        <v>53</v>
      </c>
      <c r="H25" s="20" t="s">
        <v>53</v>
      </c>
      <c r="I25" s="21" t="s">
        <v>53</v>
      </c>
      <c r="J25" s="27" t="s">
        <v>53</v>
      </c>
      <c r="K25" s="20" t="s">
        <v>53</v>
      </c>
      <c r="L25" s="21" t="s">
        <v>53</v>
      </c>
      <c r="M25" s="27" t="s">
        <v>53</v>
      </c>
      <c r="N25" s="20" t="s">
        <v>53</v>
      </c>
      <c r="O25" s="21" t="s">
        <v>53</v>
      </c>
      <c r="P25" s="27">
        <v>3</v>
      </c>
      <c r="Q25" s="25" t="s">
        <v>53</v>
      </c>
      <c r="R25" s="20">
        <v>3</v>
      </c>
      <c r="S25" s="21">
        <v>2.0833333333333332E-2</v>
      </c>
      <c r="T25" s="27">
        <v>1</v>
      </c>
      <c r="U25" s="25" t="s">
        <v>53</v>
      </c>
      <c r="V25" s="20">
        <v>1</v>
      </c>
      <c r="W25" s="21">
        <v>1.4705882352941176E-2</v>
      </c>
      <c r="X25" s="27" t="s">
        <v>53</v>
      </c>
      <c r="Y25" s="25" t="s">
        <v>53</v>
      </c>
      <c r="Z25" s="20" t="s">
        <v>53</v>
      </c>
      <c r="AA25" s="21" t="s">
        <v>53</v>
      </c>
      <c r="AB25" s="22"/>
    </row>
    <row r="26" spans="2:28" x14ac:dyDescent="0.2">
      <c r="B26" s="23" t="s">
        <v>143</v>
      </c>
      <c r="C26" s="19" t="s">
        <v>53</v>
      </c>
      <c r="D26" s="20">
        <v>15</v>
      </c>
      <c r="E26" s="20">
        <v>15</v>
      </c>
      <c r="F26" s="21">
        <v>2.3076923076923078E-2</v>
      </c>
      <c r="G26" s="27" t="s">
        <v>53</v>
      </c>
      <c r="H26" s="20" t="s">
        <v>53</v>
      </c>
      <c r="I26" s="21" t="s">
        <v>53</v>
      </c>
      <c r="J26" s="27" t="s">
        <v>53</v>
      </c>
      <c r="K26" s="20" t="s">
        <v>53</v>
      </c>
      <c r="L26" s="21" t="s">
        <v>53</v>
      </c>
      <c r="M26" s="27" t="s">
        <v>53</v>
      </c>
      <c r="N26" s="20" t="s">
        <v>53</v>
      </c>
      <c r="O26" s="21" t="s">
        <v>53</v>
      </c>
      <c r="P26" s="27" t="s">
        <v>53</v>
      </c>
      <c r="Q26" s="25" t="s">
        <v>53</v>
      </c>
      <c r="R26" s="20" t="s">
        <v>53</v>
      </c>
      <c r="S26" s="21" t="s">
        <v>53</v>
      </c>
      <c r="T26" s="27" t="s">
        <v>53</v>
      </c>
      <c r="U26" s="25">
        <v>4</v>
      </c>
      <c r="V26" s="20">
        <v>4</v>
      </c>
      <c r="W26" s="21">
        <v>5.8823529411764705E-2</v>
      </c>
      <c r="X26" s="27" t="s">
        <v>53</v>
      </c>
      <c r="Y26" s="25">
        <v>11</v>
      </c>
      <c r="Z26" s="20">
        <v>11</v>
      </c>
      <c r="AA26" s="21">
        <v>6.3218390804597707E-2</v>
      </c>
      <c r="AB26" s="22"/>
    </row>
    <row r="27" spans="2:28" x14ac:dyDescent="0.2">
      <c r="B27" s="23" t="s">
        <v>146</v>
      </c>
      <c r="C27" s="19">
        <v>7</v>
      </c>
      <c r="D27" s="20" t="s">
        <v>53</v>
      </c>
      <c r="E27" s="20">
        <v>7</v>
      </c>
      <c r="F27" s="21">
        <v>1.0769230769230769E-2</v>
      </c>
      <c r="G27" s="27">
        <v>4</v>
      </c>
      <c r="H27" s="20">
        <v>4</v>
      </c>
      <c r="I27" s="21">
        <v>4.7619047619047616E-2</v>
      </c>
      <c r="J27" s="27" t="s">
        <v>53</v>
      </c>
      <c r="K27" s="20" t="s">
        <v>53</v>
      </c>
      <c r="L27" s="21" t="s">
        <v>53</v>
      </c>
      <c r="M27" s="27">
        <v>3</v>
      </c>
      <c r="N27" s="20">
        <v>3</v>
      </c>
      <c r="O27" s="21">
        <v>3.2608695652173912E-2</v>
      </c>
      <c r="P27" s="27" t="s">
        <v>53</v>
      </c>
      <c r="Q27" s="25" t="s">
        <v>53</v>
      </c>
      <c r="R27" s="20" t="s">
        <v>53</v>
      </c>
      <c r="S27" s="21" t="s">
        <v>53</v>
      </c>
      <c r="T27" s="27" t="s">
        <v>53</v>
      </c>
      <c r="U27" s="25" t="s">
        <v>53</v>
      </c>
      <c r="V27" s="20" t="s">
        <v>53</v>
      </c>
      <c r="W27" s="21" t="s">
        <v>53</v>
      </c>
      <c r="X27" s="27" t="s">
        <v>53</v>
      </c>
      <c r="Y27" s="25" t="s">
        <v>53</v>
      </c>
      <c r="Z27" s="20" t="s">
        <v>53</v>
      </c>
      <c r="AA27" s="21" t="s">
        <v>53</v>
      </c>
      <c r="AB27" s="22"/>
    </row>
    <row r="28" spans="2:28" x14ac:dyDescent="0.2">
      <c r="B28" s="23" t="s">
        <v>149</v>
      </c>
      <c r="C28" s="19">
        <v>38</v>
      </c>
      <c r="D28" s="20" t="s">
        <v>53</v>
      </c>
      <c r="E28" s="20">
        <v>38</v>
      </c>
      <c r="F28" s="21">
        <v>5.8461538461538461E-2</v>
      </c>
      <c r="G28" s="27">
        <v>4</v>
      </c>
      <c r="H28" s="20">
        <v>4</v>
      </c>
      <c r="I28" s="21">
        <v>4.7619047619047616E-2</v>
      </c>
      <c r="J28" s="27">
        <v>11</v>
      </c>
      <c r="K28" s="20">
        <v>11</v>
      </c>
      <c r="L28" s="21">
        <v>0.125</v>
      </c>
      <c r="M28" s="27">
        <v>5</v>
      </c>
      <c r="N28" s="20">
        <v>5</v>
      </c>
      <c r="O28" s="21">
        <v>5.434782608695652E-2</v>
      </c>
      <c r="P28" s="27">
        <v>10</v>
      </c>
      <c r="Q28" s="25" t="s">
        <v>53</v>
      </c>
      <c r="R28" s="20">
        <v>10</v>
      </c>
      <c r="S28" s="21">
        <v>6.9444444444444448E-2</v>
      </c>
      <c r="T28" s="27">
        <v>1</v>
      </c>
      <c r="U28" s="25" t="s">
        <v>53</v>
      </c>
      <c r="V28" s="20">
        <v>1</v>
      </c>
      <c r="W28" s="21">
        <v>1.4705882352941176E-2</v>
      </c>
      <c r="X28" s="27">
        <v>7</v>
      </c>
      <c r="Y28" s="25" t="s">
        <v>53</v>
      </c>
      <c r="Z28" s="20">
        <v>7</v>
      </c>
      <c r="AA28" s="21">
        <v>4.0229885057471264E-2</v>
      </c>
      <c r="AB28" s="22"/>
    </row>
    <row r="29" spans="2:28" x14ac:dyDescent="0.2">
      <c r="B29" s="23" t="s">
        <v>153</v>
      </c>
      <c r="C29" s="19">
        <v>1</v>
      </c>
      <c r="D29" s="20" t="s">
        <v>53</v>
      </c>
      <c r="E29" s="20">
        <v>1</v>
      </c>
      <c r="F29" s="21">
        <v>1.5384615384615385E-3</v>
      </c>
      <c r="G29" s="27" t="s">
        <v>53</v>
      </c>
      <c r="H29" s="20" t="s">
        <v>53</v>
      </c>
      <c r="I29" s="21" t="s">
        <v>53</v>
      </c>
      <c r="J29" s="27" t="s">
        <v>53</v>
      </c>
      <c r="K29" s="20" t="s">
        <v>53</v>
      </c>
      <c r="L29" s="21" t="s">
        <v>53</v>
      </c>
      <c r="M29" s="27" t="s">
        <v>53</v>
      </c>
      <c r="N29" s="20" t="s">
        <v>53</v>
      </c>
      <c r="O29" s="21" t="s">
        <v>53</v>
      </c>
      <c r="P29" s="27" t="s">
        <v>53</v>
      </c>
      <c r="Q29" s="25" t="s">
        <v>53</v>
      </c>
      <c r="R29" s="20" t="s">
        <v>53</v>
      </c>
      <c r="S29" s="21" t="s">
        <v>53</v>
      </c>
      <c r="T29" s="27">
        <v>1</v>
      </c>
      <c r="U29" s="25" t="s">
        <v>53</v>
      </c>
      <c r="V29" s="20">
        <v>1</v>
      </c>
      <c r="W29" s="21">
        <v>1.4705882352941176E-2</v>
      </c>
      <c r="X29" s="27" t="s">
        <v>53</v>
      </c>
      <c r="Y29" s="25" t="s">
        <v>53</v>
      </c>
      <c r="Z29" s="20" t="s">
        <v>53</v>
      </c>
      <c r="AA29" s="21" t="s">
        <v>53</v>
      </c>
      <c r="AB29" s="22"/>
    </row>
    <row r="30" spans="2:28" x14ac:dyDescent="0.2">
      <c r="B30" s="23" t="s">
        <v>154</v>
      </c>
      <c r="C30" s="19">
        <v>1</v>
      </c>
      <c r="D30" s="20">
        <v>11</v>
      </c>
      <c r="E30" s="20">
        <v>12</v>
      </c>
      <c r="F30" s="21">
        <v>1.8461538461538463E-2</v>
      </c>
      <c r="G30" s="27" t="s">
        <v>53</v>
      </c>
      <c r="H30" s="20" t="s">
        <v>53</v>
      </c>
      <c r="I30" s="21" t="s">
        <v>53</v>
      </c>
      <c r="J30" s="27" t="s">
        <v>53</v>
      </c>
      <c r="K30" s="20" t="s">
        <v>53</v>
      </c>
      <c r="L30" s="21" t="s">
        <v>53</v>
      </c>
      <c r="M30" s="27">
        <v>1</v>
      </c>
      <c r="N30" s="20">
        <v>1</v>
      </c>
      <c r="O30" s="21">
        <v>1.0869565217391304E-2</v>
      </c>
      <c r="P30" s="27" t="s">
        <v>53</v>
      </c>
      <c r="Q30" s="25" t="s">
        <v>53</v>
      </c>
      <c r="R30" s="20" t="s">
        <v>53</v>
      </c>
      <c r="S30" s="21" t="s">
        <v>53</v>
      </c>
      <c r="T30" s="27" t="s">
        <v>53</v>
      </c>
      <c r="U30" s="25">
        <v>7</v>
      </c>
      <c r="V30" s="20">
        <v>7</v>
      </c>
      <c r="W30" s="21">
        <v>0.10294117647058823</v>
      </c>
      <c r="X30" s="27" t="s">
        <v>53</v>
      </c>
      <c r="Y30" s="25">
        <v>4</v>
      </c>
      <c r="Z30" s="20">
        <v>4</v>
      </c>
      <c r="AA30" s="21">
        <v>2.2988505747126436E-2</v>
      </c>
      <c r="AB30" s="22"/>
    </row>
    <row r="31" spans="2:28" x14ac:dyDescent="0.2">
      <c r="B31" s="23" t="s">
        <v>156</v>
      </c>
      <c r="C31" s="19">
        <v>26</v>
      </c>
      <c r="D31" s="20">
        <v>1</v>
      </c>
      <c r="E31" s="20">
        <v>27</v>
      </c>
      <c r="F31" s="21">
        <v>4.1538461538461538E-2</v>
      </c>
      <c r="G31" s="27">
        <v>14</v>
      </c>
      <c r="H31" s="20">
        <v>14</v>
      </c>
      <c r="I31" s="21">
        <v>0.16666666666666666</v>
      </c>
      <c r="J31" s="27">
        <v>1</v>
      </c>
      <c r="K31" s="20">
        <v>1</v>
      </c>
      <c r="L31" s="21">
        <v>1.1363636363636364E-2</v>
      </c>
      <c r="M31" s="27">
        <v>5</v>
      </c>
      <c r="N31" s="20">
        <v>5</v>
      </c>
      <c r="O31" s="21">
        <v>5.434782608695652E-2</v>
      </c>
      <c r="P31" s="27">
        <v>4</v>
      </c>
      <c r="Q31" s="25">
        <v>1</v>
      </c>
      <c r="R31" s="20">
        <v>5</v>
      </c>
      <c r="S31" s="21">
        <v>3.4722222222222224E-2</v>
      </c>
      <c r="T31" s="27" t="s">
        <v>53</v>
      </c>
      <c r="U31" s="25" t="s">
        <v>53</v>
      </c>
      <c r="V31" s="20" t="s">
        <v>53</v>
      </c>
      <c r="W31" s="21" t="s">
        <v>53</v>
      </c>
      <c r="X31" s="27">
        <v>2</v>
      </c>
      <c r="Y31" s="25" t="s">
        <v>53</v>
      </c>
      <c r="Z31" s="20">
        <v>2</v>
      </c>
      <c r="AA31" s="21">
        <v>1.1494252873563218E-2</v>
      </c>
      <c r="AB31" s="22"/>
    </row>
    <row r="32" spans="2:28" x14ac:dyDescent="0.2">
      <c r="B32" s="23" t="s">
        <v>157</v>
      </c>
      <c r="C32" s="19">
        <v>3</v>
      </c>
      <c r="D32" s="20" t="s">
        <v>53</v>
      </c>
      <c r="E32" s="20">
        <v>3</v>
      </c>
      <c r="F32" s="21">
        <v>4.6153846153846158E-3</v>
      </c>
      <c r="G32" s="27" t="s">
        <v>53</v>
      </c>
      <c r="H32" s="20" t="s">
        <v>53</v>
      </c>
      <c r="I32" s="21" t="s">
        <v>53</v>
      </c>
      <c r="J32" s="27" t="s">
        <v>53</v>
      </c>
      <c r="K32" s="20" t="s">
        <v>53</v>
      </c>
      <c r="L32" s="21" t="s">
        <v>53</v>
      </c>
      <c r="M32" s="27">
        <v>1</v>
      </c>
      <c r="N32" s="20">
        <v>1</v>
      </c>
      <c r="O32" s="21">
        <v>1.0869565217391304E-2</v>
      </c>
      <c r="P32" s="27">
        <v>1</v>
      </c>
      <c r="Q32" s="25" t="s">
        <v>53</v>
      </c>
      <c r="R32" s="20">
        <v>1</v>
      </c>
      <c r="S32" s="21">
        <v>6.9444444444444441E-3</v>
      </c>
      <c r="T32" s="27">
        <v>1</v>
      </c>
      <c r="U32" s="25" t="s">
        <v>53</v>
      </c>
      <c r="V32" s="20">
        <v>1</v>
      </c>
      <c r="W32" s="21">
        <v>1.4705882352941176E-2</v>
      </c>
      <c r="X32" s="27" t="s">
        <v>53</v>
      </c>
      <c r="Y32" s="25" t="s">
        <v>53</v>
      </c>
      <c r="Z32" s="20" t="s">
        <v>53</v>
      </c>
      <c r="AA32" s="21" t="s">
        <v>53</v>
      </c>
      <c r="AB32" s="22"/>
    </row>
    <row r="33" spans="2:28" x14ac:dyDescent="0.2">
      <c r="B33" s="23" t="s">
        <v>158</v>
      </c>
      <c r="C33" s="19" t="s">
        <v>53</v>
      </c>
      <c r="D33" s="20">
        <v>2</v>
      </c>
      <c r="E33" s="20">
        <v>2</v>
      </c>
      <c r="F33" s="21">
        <v>3.0769230769230769E-3</v>
      </c>
      <c r="G33" s="27" t="s">
        <v>53</v>
      </c>
      <c r="H33" s="20" t="s">
        <v>53</v>
      </c>
      <c r="I33" s="21" t="s">
        <v>53</v>
      </c>
      <c r="J33" s="27" t="s">
        <v>53</v>
      </c>
      <c r="K33" s="20" t="s">
        <v>53</v>
      </c>
      <c r="L33" s="21" t="s">
        <v>53</v>
      </c>
      <c r="M33" s="27" t="s">
        <v>53</v>
      </c>
      <c r="N33" s="20" t="s">
        <v>53</v>
      </c>
      <c r="O33" s="21" t="s">
        <v>53</v>
      </c>
      <c r="P33" s="27" t="s">
        <v>53</v>
      </c>
      <c r="Q33" s="25" t="s">
        <v>53</v>
      </c>
      <c r="R33" s="20" t="s">
        <v>53</v>
      </c>
      <c r="S33" s="21" t="s">
        <v>53</v>
      </c>
      <c r="T33" s="27" t="s">
        <v>53</v>
      </c>
      <c r="U33" s="25" t="s">
        <v>53</v>
      </c>
      <c r="V33" s="20" t="s">
        <v>53</v>
      </c>
      <c r="W33" s="21" t="s">
        <v>53</v>
      </c>
      <c r="X33" s="27" t="s">
        <v>53</v>
      </c>
      <c r="Y33" s="25">
        <v>2</v>
      </c>
      <c r="Z33" s="20">
        <v>2</v>
      </c>
      <c r="AA33" s="21">
        <v>1.1494252873563218E-2</v>
      </c>
      <c r="AB33" s="22"/>
    </row>
    <row r="34" spans="2:28" x14ac:dyDescent="0.2">
      <c r="B34" s="23" t="s">
        <v>161</v>
      </c>
      <c r="C34" s="19">
        <v>2</v>
      </c>
      <c r="D34" s="20">
        <v>1</v>
      </c>
      <c r="E34" s="20">
        <v>3</v>
      </c>
      <c r="F34" s="21">
        <v>4.6153846153846158E-3</v>
      </c>
      <c r="G34" s="27">
        <v>1</v>
      </c>
      <c r="H34" s="20">
        <v>1</v>
      </c>
      <c r="I34" s="21">
        <v>1.1904761904761904E-2</v>
      </c>
      <c r="J34" s="27" t="s">
        <v>53</v>
      </c>
      <c r="K34" s="20" t="s">
        <v>53</v>
      </c>
      <c r="L34" s="21" t="s">
        <v>53</v>
      </c>
      <c r="M34" s="27" t="s">
        <v>53</v>
      </c>
      <c r="N34" s="20" t="s">
        <v>53</v>
      </c>
      <c r="O34" s="21" t="s">
        <v>53</v>
      </c>
      <c r="P34" s="27">
        <v>1</v>
      </c>
      <c r="Q34" s="25">
        <v>1</v>
      </c>
      <c r="R34" s="20">
        <v>2</v>
      </c>
      <c r="S34" s="21">
        <v>1.3888888888888888E-2</v>
      </c>
      <c r="T34" s="27" t="s">
        <v>53</v>
      </c>
      <c r="U34" s="25" t="s">
        <v>53</v>
      </c>
      <c r="V34" s="20" t="s">
        <v>53</v>
      </c>
      <c r="W34" s="21" t="s">
        <v>53</v>
      </c>
      <c r="X34" s="27" t="s">
        <v>53</v>
      </c>
      <c r="Y34" s="25" t="s">
        <v>53</v>
      </c>
      <c r="Z34" s="20" t="s">
        <v>53</v>
      </c>
      <c r="AA34" s="21" t="s">
        <v>53</v>
      </c>
      <c r="AB34" s="22"/>
    </row>
    <row r="35" spans="2:28" x14ac:dyDescent="0.2">
      <c r="B35" s="23" t="s">
        <v>163</v>
      </c>
      <c r="C35" s="19">
        <v>1</v>
      </c>
      <c r="D35" s="20" t="s">
        <v>53</v>
      </c>
      <c r="E35" s="20">
        <v>1</v>
      </c>
      <c r="F35" s="21">
        <v>1.5384615384615385E-3</v>
      </c>
      <c r="G35" s="27">
        <v>1</v>
      </c>
      <c r="H35" s="20">
        <v>1</v>
      </c>
      <c r="I35" s="21">
        <v>1.1904761904761904E-2</v>
      </c>
      <c r="J35" s="27" t="s">
        <v>53</v>
      </c>
      <c r="K35" s="20" t="s">
        <v>53</v>
      </c>
      <c r="L35" s="21" t="s">
        <v>53</v>
      </c>
      <c r="M35" s="27" t="s">
        <v>53</v>
      </c>
      <c r="N35" s="20" t="s">
        <v>53</v>
      </c>
      <c r="O35" s="21" t="s">
        <v>53</v>
      </c>
      <c r="P35" s="27" t="s">
        <v>53</v>
      </c>
      <c r="Q35" s="25" t="s">
        <v>53</v>
      </c>
      <c r="R35" s="20" t="s">
        <v>53</v>
      </c>
      <c r="S35" s="21" t="s">
        <v>53</v>
      </c>
      <c r="T35" s="27" t="s">
        <v>53</v>
      </c>
      <c r="U35" s="25" t="s">
        <v>53</v>
      </c>
      <c r="V35" s="20" t="s">
        <v>53</v>
      </c>
      <c r="W35" s="21" t="s">
        <v>53</v>
      </c>
      <c r="X35" s="27" t="s">
        <v>53</v>
      </c>
      <c r="Y35" s="25" t="s">
        <v>53</v>
      </c>
      <c r="Z35" s="20" t="s">
        <v>53</v>
      </c>
      <c r="AA35" s="21" t="s">
        <v>53</v>
      </c>
      <c r="AB35" s="22"/>
    </row>
    <row r="36" spans="2:28" x14ac:dyDescent="0.2">
      <c r="B36" s="23" t="s">
        <v>164</v>
      </c>
      <c r="C36" s="19">
        <v>3</v>
      </c>
      <c r="D36" s="20" t="s">
        <v>53</v>
      </c>
      <c r="E36" s="20">
        <v>3</v>
      </c>
      <c r="F36" s="21">
        <v>4.6153846153846158E-3</v>
      </c>
      <c r="G36" s="27" t="s">
        <v>53</v>
      </c>
      <c r="H36" s="20" t="s">
        <v>53</v>
      </c>
      <c r="I36" s="21" t="s">
        <v>53</v>
      </c>
      <c r="J36" s="27" t="s">
        <v>53</v>
      </c>
      <c r="K36" s="20" t="s">
        <v>53</v>
      </c>
      <c r="L36" s="21" t="s">
        <v>53</v>
      </c>
      <c r="M36" s="27">
        <v>2</v>
      </c>
      <c r="N36" s="20">
        <v>2</v>
      </c>
      <c r="O36" s="21">
        <v>2.1739130434782608E-2</v>
      </c>
      <c r="P36" s="27" t="s">
        <v>53</v>
      </c>
      <c r="Q36" s="25" t="s">
        <v>53</v>
      </c>
      <c r="R36" s="20" t="s">
        <v>53</v>
      </c>
      <c r="S36" s="21" t="s">
        <v>53</v>
      </c>
      <c r="T36" s="27" t="s">
        <v>53</v>
      </c>
      <c r="U36" s="25" t="s">
        <v>53</v>
      </c>
      <c r="V36" s="20" t="s">
        <v>53</v>
      </c>
      <c r="W36" s="21" t="s">
        <v>53</v>
      </c>
      <c r="X36" s="27">
        <v>1</v>
      </c>
      <c r="Y36" s="25" t="s">
        <v>53</v>
      </c>
      <c r="Z36" s="20">
        <v>1</v>
      </c>
      <c r="AA36" s="21">
        <v>5.7471264367816091E-3</v>
      </c>
      <c r="AB36" s="22"/>
    </row>
    <row r="37" spans="2:28" x14ac:dyDescent="0.2">
      <c r="B37" s="23" t="s">
        <v>166</v>
      </c>
      <c r="C37" s="19">
        <v>2</v>
      </c>
      <c r="D37" s="20">
        <v>2</v>
      </c>
      <c r="E37" s="20">
        <v>4</v>
      </c>
      <c r="F37" s="21">
        <v>6.1538461538461538E-3</v>
      </c>
      <c r="G37" s="27" t="s">
        <v>53</v>
      </c>
      <c r="H37" s="20" t="s">
        <v>53</v>
      </c>
      <c r="I37" s="21" t="s">
        <v>53</v>
      </c>
      <c r="J37" s="27">
        <v>1</v>
      </c>
      <c r="K37" s="20">
        <v>1</v>
      </c>
      <c r="L37" s="21">
        <v>1.1363636363636364E-2</v>
      </c>
      <c r="M37" s="27" t="s">
        <v>53</v>
      </c>
      <c r="N37" s="20" t="s">
        <v>53</v>
      </c>
      <c r="O37" s="21" t="s">
        <v>53</v>
      </c>
      <c r="P37" s="27">
        <v>1</v>
      </c>
      <c r="Q37" s="25" t="s">
        <v>53</v>
      </c>
      <c r="R37" s="20">
        <v>1</v>
      </c>
      <c r="S37" s="21">
        <v>6.9444444444444441E-3</v>
      </c>
      <c r="T37" s="27" t="s">
        <v>53</v>
      </c>
      <c r="U37" s="25" t="s">
        <v>53</v>
      </c>
      <c r="V37" s="20" t="s">
        <v>53</v>
      </c>
      <c r="W37" s="21" t="s">
        <v>53</v>
      </c>
      <c r="X37" s="27" t="s">
        <v>53</v>
      </c>
      <c r="Y37" s="25">
        <v>2</v>
      </c>
      <c r="Z37" s="20">
        <v>2</v>
      </c>
      <c r="AA37" s="21">
        <v>1.1494252873563218E-2</v>
      </c>
      <c r="AB37" s="22"/>
    </row>
    <row r="38" spans="2:28" x14ac:dyDescent="0.2">
      <c r="B38" s="23" t="s">
        <v>169</v>
      </c>
      <c r="C38" s="19">
        <v>37</v>
      </c>
      <c r="D38" s="20">
        <v>4</v>
      </c>
      <c r="E38" s="20">
        <v>41</v>
      </c>
      <c r="F38" s="21">
        <v>6.3076923076923072E-2</v>
      </c>
      <c r="G38" s="27">
        <v>9</v>
      </c>
      <c r="H38" s="20">
        <v>9</v>
      </c>
      <c r="I38" s="21">
        <v>0.10714285714285714</v>
      </c>
      <c r="J38" s="27">
        <v>10</v>
      </c>
      <c r="K38" s="20">
        <v>10</v>
      </c>
      <c r="L38" s="21">
        <v>0.11363636363636363</v>
      </c>
      <c r="M38" s="27">
        <v>8</v>
      </c>
      <c r="N38" s="20">
        <v>8</v>
      </c>
      <c r="O38" s="21">
        <v>8.6956521739130432E-2</v>
      </c>
      <c r="P38" s="27">
        <v>3</v>
      </c>
      <c r="Q38" s="25" t="s">
        <v>53</v>
      </c>
      <c r="R38" s="20">
        <v>3</v>
      </c>
      <c r="S38" s="21">
        <v>2.0833333333333332E-2</v>
      </c>
      <c r="T38" s="27">
        <v>4</v>
      </c>
      <c r="U38" s="25" t="s">
        <v>53</v>
      </c>
      <c r="V38" s="20">
        <v>4</v>
      </c>
      <c r="W38" s="21">
        <v>5.8823529411764705E-2</v>
      </c>
      <c r="X38" s="27">
        <v>3</v>
      </c>
      <c r="Y38" s="25">
        <v>4</v>
      </c>
      <c r="Z38" s="20">
        <v>7</v>
      </c>
      <c r="AA38" s="21">
        <v>4.0229885057471264E-2</v>
      </c>
      <c r="AB38" s="22"/>
    </row>
    <row r="39" spans="2:28" x14ac:dyDescent="0.2">
      <c r="B39" s="23" t="s">
        <v>170</v>
      </c>
      <c r="C39" s="19">
        <v>2</v>
      </c>
      <c r="D39" s="20" t="s">
        <v>53</v>
      </c>
      <c r="E39" s="20">
        <v>2</v>
      </c>
      <c r="F39" s="21">
        <v>3.0769230769230769E-3</v>
      </c>
      <c r="G39" s="27" t="s">
        <v>53</v>
      </c>
      <c r="H39" s="20" t="s">
        <v>53</v>
      </c>
      <c r="I39" s="21" t="s">
        <v>53</v>
      </c>
      <c r="J39" s="27">
        <v>1</v>
      </c>
      <c r="K39" s="20">
        <v>1</v>
      </c>
      <c r="L39" s="21">
        <v>1.1363636363636364E-2</v>
      </c>
      <c r="M39" s="27">
        <v>1</v>
      </c>
      <c r="N39" s="20">
        <v>1</v>
      </c>
      <c r="O39" s="21">
        <v>1.0869565217391304E-2</v>
      </c>
      <c r="P39" s="27" t="s">
        <v>53</v>
      </c>
      <c r="Q39" s="25" t="s">
        <v>53</v>
      </c>
      <c r="R39" s="20" t="s">
        <v>53</v>
      </c>
      <c r="S39" s="21" t="s">
        <v>53</v>
      </c>
      <c r="T39" s="27" t="s">
        <v>53</v>
      </c>
      <c r="U39" s="25" t="s">
        <v>53</v>
      </c>
      <c r="V39" s="20" t="s">
        <v>53</v>
      </c>
      <c r="W39" s="21" t="s">
        <v>53</v>
      </c>
      <c r="X39" s="27" t="s">
        <v>53</v>
      </c>
      <c r="Y39" s="25" t="s">
        <v>53</v>
      </c>
      <c r="Z39" s="20" t="s">
        <v>53</v>
      </c>
      <c r="AA39" s="21" t="s">
        <v>53</v>
      </c>
      <c r="AB39" s="22"/>
    </row>
    <row r="40" spans="2:28" x14ac:dyDescent="0.2">
      <c r="B40" s="23" t="s">
        <v>174</v>
      </c>
      <c r="C40" s="19">
        <v>5</v>
      </c>
      <c r="D40" s="20">
        <v>14</v>
      </c>
      <c r="E40" s="20">
        <v>19</v>
      </c>
      <c r="F40" s="21">
        <v>2.923076923076923E-2</v>
      </c>
      <c r="G40" s="27" t="s">
        <v>53</v>
      </c>
      <c r="H40" s="20" t="s">
        <v>53</v>
      </c>
      <c r="I40" s="21" t="s">
        <v>53</v>
      </c>
      <c r="J40" s="27" t="s">
        <v>53</v>
      </c>
      <c r="K40" s="20" t="s">
        <v>53</v>
      </c>
      <c r="L40" s="21" t="s">
        <v>53</v>
      </c>
      <c r="M40" s="27" t="s">
        <v>53</v>
      </c>
      <c r="N40" s="20" t="s">
        <v>53</v>
      </c>
      <c r="O40" s="21" t="s">
        <v>53</v>
      </c>
      <c r="P40" s="27">
        <v>2</v>
      </c>
      <c r="Q40" s="25">
        <v>8</v>
      </c>
      <c r="R40" s="20">
        <v>10</v>
      </c>
      <c r="S40" s="21">
        <v>6.9444444444444448E-2</v>
      </c>
      <c r="T40" s="27" t="s">
        <v>53</v>
      </c>
      <c r="U40" s="25" t="s">
        <v>53</v>
      </c>
      <c r="V40" s="20" t="s">
        <v>53</v>
      </c>
      <c r="W40" s="21" t="s">
        <v>53</v>
      </c>
      <c r="X40" s="27">
        <v>3</v>
      </c>
      <c r="Y40" s="25">
        <v>6</v>
      </c>
      <c r="Z40" s="20">
        <v>9</v>
      </c>
      <c r="AA40" s="21">
        <v>5.1724137931034482E-2</v>
      </c>
      <c r="AB40" s="22"/>
    </row>
    <row r="41" spans="2:28" x14ac:dyDescent="0.2">
      <c r="B41" s="23" t="s">
        <v>175</v>
      </c>
      <c r="C41" s="19">
        <v>1</v>
      </c>
      <c r="D41" s="20" t="s">
        <v>53</v>
      </c>
      <c r="E41" s="20">
        <v>1</v>
      </c>
      <c r="F41" s="21">
        <v>1.5384615384615385E-3</v>
      </c>
      <c r="G41" s="27" t="s">
        <v>53</v>
      </c>
      <c r="H41" s="20" t="s">
        <v>53</v>
      </c>
      <c r="I41" s="21" t="s">
        <v>53</v>
      </c>
      <c r="J41" s="27" t="s">
        <v>53</v>
      </c>
      <c r="K41" s="20" t="s">
        <v>53</v>
      </c>
      <c r="L41" s="21" t="s">
        <v>53</v>
      </c>
      <c r="M41" s="27" t="s">
        <v>53</v>
      </c>
      <c r="N41" s="20" t="s">
        <v>53</v>
      </c>
      <c r="O41" s="21" t="s">
        <v>53</v>
      </c>
      <c r="P41" s="27">
        <v>1</v>
      </c>
      <c r="Q41" s="25" t="s">
        <v>53</v>
      </c>
      <c r="R41" s="20">
        <v>1</v>
      </c>
      <c r="S41" s="21">
        <v>6.9444444444444441E-3</v>
      </c>
      <c r="T41" s="27" t="s">
        <v>53</v>
      </c>
      <c r="U41" s="25" t="s">
        <v>53</v>
      </c>
      <c r="V41" s="20" t="s">
        <v>53</v>
      </c>
      <c r="W41" s="21" t="s">
        <v>53</v>
      </c>
      <c r="X41" s="27" t="s">
        <v>53</v>
      </c>
      <c r="Y41" s="25" t="s">
        <v>53</v>
      </c>
      <c r="Z41" s="20" t="s">
        <v>53</v>
      </c>
      <c r="AA41" s="21" t="s">
        <v>53</v>
      </c>
      <c r="AB41" s="22"/>
    </row>
    <row r="42" spans="2:28" x14ac:dyDescent="0.2">
      <c r="B42" s="23" t="s">
        <v>178</v>
      </c>
      <c r="C42" s="19">
        <v>1</v>
      </c>
      <c r="D42" s="20">
        <v>2</v>
      </c>
      <c r="E42" s="20">
        <v>3</v>
      </c>
      <c r="F42" s="21">
        <v>4.6153846153846158E-3</v>
      </c>
      <c r="G42" s="27" t="s">
        <v>53</v>
      </c>
      <c r="H42" s="20" t="s">
        <v>53</v>
      </c>
      <c r="I42" s="21" t="s">
        <v>53</v>
      </c>
      <c r="J42" s="27" t="s">
        <v>53</v>
      </c>
      <c r="K42" s="20" t="s">
        <v>53</v>
      </c>
      <c r="L42" s="21" t="s">
        <v>53</v>
      </c>
      <c r="M42" s="27" t="s">
        <v>53</v>
      </c>
      <c r="N42" s="20" t="s">
        <v>53</v>
      </c>
      <c r="O42" s="21" t="s">
        <v>53</v>
      </c>
      <c r="P42" s="27" t="s">
        <v>53</v>
      </c>
      <c r="Q42" s="25">
        <v>1</v>
      </c>
      <c r="R42" s="20">
        <v>1</v>
      </c>
      <c r="S42" s="21">
        <v>6.9444444444444441E-3</v>
      </c>
      <c r="T42" s="27" t="s">
        <v>53</v>
      </c>
      <c r="U42" s="25" t="s">
        <v>53</v>
      </c>
      <c r="V42" s="20" t="s">
        <v>53</v>
      </c>
      <c r="W42" s="21" t="s">
        <v>53</v>
      </c>
      <c r="X42" s="27">
        <v>1</v>
      </c>
      <c r="Y42" s="25">
        <v>1</v>
      </c>
      <c r="Z42" s="20">
        <v>2</v>
      </c>
      <c r="AA42" s="21">
        <v>1.1494252873563218E-2</v>
      </c>
      <c r="AB42" s="22"/>
    </row>
    <row r="43" spans="2:28" x14ac:dyDescent="0.2">
      <c r="B43" s="23" t="s">
        <v>179</v>
      </c>
      <c r="C43" s="19">
        <v>62</v>
      </c>
      <c r="D43" s="20">
        <v>2</v>
      </c>
      <c r="E43" s="20">
        <v>64</v>
      </c>
      <c r="F43" s="21">
        <v>9.8461538461538461E-2</v>
      </c>
      <c r="G43" s="27">
        <v>4</v>
      </c>
      <c r="H43" s="20">
        <v>4</v>
      </c>
      <c r="I43" s="21">
        <v>4.7619047619047616E-2</v>
      </c>
      <c r="J43" s="27">
        <v>8</v>
      </c>
      <c r="K43" s="20">
        <v>8</v>
      </c>
      <c r="L43" s="21">
        <v>9.0909090909090912E-2</v>
      </c>
      <c r="M43" s="27">
        <v>10</v>
      </c>
      <c r="N43" s="20">
        <v>10</v>
      </c>
      <c r="O43" s="21">
        <v>0.10869565217391304</v>
      </c>
      <c r="P43" s="27">
        <v>16</v>
      </c>
      <c r="Q43" s="25" t="s">
        <v>53</v>
      </c>
      <c r="R43" s="20">
        <v>16</v>
      </c>
      <c r="S43" s="21">
        <v>0.1111111111111111</v>
      </c>
      <c r="T43" s="27">
        <v>9</v>
      </c>
      <c r="U43" s="25">
        <v>1</v>
      </c>
      <c r="V43" s="20">
        <v>10</v>
      </c>
      <c r="W43" s="21">
        <v>0.14705882352941177</v>
      </c>
      <c r="X43" s="27">
        <v>15</v>
      </c>
      <c r="Y43" s="25">
        <v>1</v>
      </c>
      <c r="Z43" s="20">
        <v>16</v>
      </c>
      <c r="AA43" s="21">
        <v>9.1954022988505746E-2</v>
      </c>
      <c r="AB43" s="22"/>
    </row>
    <row r="44" spans="2:28" x14ac:dyDescent="0.2">
      <c r="B44" s="23" t="s">
        <v>182</v>
      </c>
      <c r="C44" s="19">
        <v>1</v>
      </c>
      <c r="D44" s="20">
        <v>3</v>
      </c>
      <c r="E44" s="20">
        <v>4</v>
      </c>
      <c r="F44" s="21">
        <v>6.1538461538461538E-3</v>
      </c>
      <c r="G44" s="27" t="s">
        <v>53</v>
      </c>
      <c r="H44" s="20" t="s">
        <v>53</v>
      </c>
      <c r="I44" s="21" t="s">
        <v>53</v>
      </c>
      <c r="J44" s="27" t="s">
        <v>53</v>
      </c>
      <c r="K44" s="20" t="s">
        <v>53</v>
      </c>
      <c r="L44" s="21" t="s">
        <v>53</v>
      </c>
      <c r="M44" s="27" t="s">
        <v>53</v>
      </c>
      <c r="N44" s="20" t="s">
        <v>53</v>
      </c>
      <c r="O44" s="21" t="s">
        <v>53</v>
      </c>
      <c r="P44" s="27">
        <v>1</v>
      </c>
      <c r="Q44" s="25">
        <v>2</v>
      </c>
      <c r="R44" s="20">
        <v>3</v>
      </c>
      <c r="S44" s="21">
        <v>2.0833333333333332E-2</v>
      </c>
      <c r="T44" s="27" t="s">
        <v>53</v>
      </c>
      <c r="U44" s="25" t="s">
        <v>53</v>
      </c>
      <c r="V44" s="20" t="s">
        <v>53</v>
      </c>
      <c r="W44" s="21" t="s">
        <v>53</v>
      </c>
      <c r="X44" s="27" t="s">
        <v>53</v>
      </c>
      <c r="Y44" s="25">
        <v>1</v>
      </c>
      <c r="Z44" s="20">
        <v>1</v>
      </c>
      <c r="AA44" s="21">
        <v>5.7471264367816091E-3</v>
      </c>
      <c r="AB44" s="22"/>
    </row>
    <row r="45" spans="2:28" x14ac:dyDescent="0.2">
      <c r="B45" s="23" t="s">
        <v>183</v>
      </c>
      <c r="C45" s="19">
        <v>6</v>
      </c>
      <c r="D45" s="20" t="s">
        <v>53</v>
      </c>
      <c r="E45" s="20">
        <v>6</v>
      </c>
      <c r="F45" s="21">
        <v>9.2307692307692316E-3</v>
      </c>
      <c r="G45" s="27" t="s">
        <v>53</v>
      </c>
      <c r="H45" s="20" t="s">
        <v>53</v>
      </c>
      <c r="I45" s="21" t="s">
        <v>53</v>
      </c>
      <c r="J45" s="27">
        <v>2</v>
      </c>
      <c r="K45" s="20">
        <v>2</v>
      </c>
      <c r="L45" s="21">
        <v>2.2727272727272728E-2</v>
      </c>
      <c r="M45" s="27">
        <v>2</v>
      </c>
      <c r="N45" s="20">
        <v>2</v>
      </c>
      <c r="O45" s="21">
        <v>2.1739130434782608E-2</v>
      </c>
      <c r="P45" s="27" t="s">
        <v>53</v>
      </c>
      <c r="Q45" s="25" t="s">
        <v>53</v>
      </c>
      <c r="R45" s="20" t="s">
        <v>53</v>
      </c>
      <c r="S45" s="21" t="s">
        <v>53</v>
      </c>
      <c r="T45" s="27">
        <v>1</v>
      </c>
      <c r="U45" s="25" t="s">
        <v>53</v>
      </c>
      <c r="V45" s="20">
        <v>1</v>
      </c>
      <c r="W45" s="21">
        <v>1.4705882352941176E-2</v>
      </c>
      <c r="X45" s="27">
        <v>1</v>
      </c>
      <c r="Y45" s="25" t="s">
        <v>53</v>
      </c>
      <c r="Z45" s="20">
        <v>1</v>
      </c>
      <c r="AA45" s="21">
        <v>5.7471264367816091E-3</v>
      </c>
      <c r="AB45" s="22"/>
    </row>
    <row r="46" spans="2:28" x14ac:dyDescent="0.2">
      <c r="B46" s="23" t="s">
        <v>188</v>
      </c>
      <c r="C46" s="19">
        <v>1</v>
      </c>
      <c r="D46" s="20">
        <v>1</v>
      </c>
      <c r="E46" s="20">
        <v>2</v>
      </c>
      <c r="F46" s="21">
        <v>3.0769230769230769E-3</v>
      </c>
      <c r="G46" s="27" t="s">
        <v>53</v>
      </c>
      <c r="H46" s="20" t="s">
        <v>53</v>
      </c>
      <c r="I46" s="21" t="s">
        <v>53</v>
      </c>
      <c r="J46" s="27" t="s">
        <v>53</v>
      </c>
      <c r="K46" s="20" t="s">
        <v>53</v>
      </c>
      <c r="L46" s="21" t="s">
        <v>53</v>
      </c>
      <c r="M46" s="27" t="s">
        <v>53</v>
      </c>
      <c r="N46" s="20" t="s">
        <v>53</v>
      </c>
      <c r="O46" s="21" t="s">
        <v>53</v>
      </c>
      <c r="P46" s="27" t="s">
        <v>53</v>
      </c>
      <c r="Q46" s="25">
        <v>1</v>
      </c>
      <c r="R46" s="20">
        <v>1</v>
      </c>
      <c r="S46" s="21">
        <v>6.9444444444444441E-3</v>
      </c>
      <c r="T46" s="27" t="s">
        <v>53</v>
      </c>
      <c r="U46" s="25" t="s">
        <v>53</v>
      </c>
      <c r="V46" s="20" t="s">
        <v>53</v>
      </c>
      <c r="W46" s="21" t="s">
        <v>53</v>
      </c>
      <c r="X46" s="27">
        <v>1</v>
      </c>
      <c r="Y46" s="25" t="s">
        <v>53</v>
      </c>
      <c r="Z46" s="20">
        <v>1</v>
      </c>
      <c r="AA46" s="21">
        <v>5.7471264367816091E-3</v>
      </c>
      <c r="AB46" s="22"/>
    </row>
    <row r="47" spans="2:28" x14ac:dyDescent="0.2">
      <c r="B47" s="23" t="s">
        <v>191</v>
      </c>
      <c r="C47" s="19">
        <v>1</v>
      </c>
      <c r="D47" s="20" t="s">
        <v>53</v>
      </c>
      <c r="E47" s="20">
        <v>1</v>
      </c>
      <c r="F47" s="21">
        <v>1.5384615384615385E-3</v>
      </c>
      <c r="G47" s="27" t="s">
        <v>53</v>
      </c>
      <c r="H47" s="20" t="s">
        <v>53</v>
      </c>
      <c r="I47" s="21" t="s">
        <v>53</v>
      </c>
      <c r="J47" s="27" t="s">
        <v>53</v>
      </c>
      <c r="K47" s="20" t="s">
        <v>53</v>
      </c>
      <c r="L47" s="21" t="s">
        <v>53</v>
      </c>
      <c r="M47" s="27" t="s">
        <v>53</v>
      </c>
      <c r="N47" s="20" t="s">
        <v>53</v>
      </c>
      <c r="O47" s="21" t="s">
        <v>53</v>
      </c>
      <c r="P47" s="27">
        <v>1</v>
      </c>
      <c r="Q47" s="25" t="s">
        <v>53</v>
      </c>
      <c r="R47" s="20">
        <v>1</v>
      </c>
      <c r="S47" s="21">
        <v>6.9444444444444441E-3</v>
      </c>
      <c r="T47" s="27" t="s">
        <v>53</v>
      </c>
      <c r="U47" s="25" t="s">
        <v>53</v>
      </c>
      <c r="V47" s="20" t="s">
        <v>53</v>
      </c>
      <c r="W47" s="21" t="s">
        <v>53</v>
      </c>
      <c r="X47" s="27" t="s">
        <v>53</v>
      </c>
      <c r="Y47" s="25" t="s">
        <v>53</v>
      </c>
      <c r="Z47" s="20" t="s">
        <v>53</v>
      </c>
      <c r="AA47" s="21" t="s">
        <v>53</v>
      </c>
      <c r="AB47" s="22"/>
    </row>
    <row r="48" spans="2:28" x14ac:dyDescent="0.2">
      <c r="B48" s="23" t="s">
        <v>192</v>
      </c>
      <c r="C48" s="19">
        <v>3</v>
      </c>
      <c r="D48" s="20" t="s">
        <v>53</v>
      </c>
      <c r="E48" s="20">
        <v>3</v>
      </c>
      <c r="F48" s="21">
        <v>4.6153846153846158E-3</v>
      </c>
      <c r="G48" s="27" t="s">
        <v>53</v>
      </c>
      <c r="H48" s="20" t="s">
        <v>53</v>
      </c>
      <c r="I48" s="21" t="s">
        <v>53</v>
      </c>
      <c r="J48" s="27" t="s">
        <v>53</v>
      </c>
      <c r="K48" s="20" t="s">
        <v>53</v>
      </c>
      <c r="L48" s="21" t="s">
        <v>53</v>
      </c>
      <c r="M48" s="27" t="s">
        <v>53</v>
      </c>
      <c r="N48" s="20" t="s">
        <v>53</v>
      </c>
      <c r="O48" s="21" t="s">
        <v>53</v>
      </c>
      <c r="P48" s="27">
        <v>1</v>
      </c>
      <c r="Q48" s="25" t="s">
        <v>53</v>
      </c>
      <c r="R48" s="20">
        <v>1</v>
      </c>
      <c r="S48" s="21">
        <v>6.9444444444444441E-3</v>
      </c>
      <c r="T48" s="27" t="s">
        <v>53</v>
      </c>
      <c r="U48" s="25" t="s">
        <v>53</v>
      </c>
      <c r="V48" s="20" t="s">
        <v>53</v>
      </c>
      <c r="W48" s="21" t="s">
        <v>53</v>
      </c>
      <c r="X48" s="27">
        <v>2</v>
      </c>
      <c r="Y48" s="25" t="s">
        <v>53</v>
      </c>
      <c r="Z48" s="20">
        <v>2</v>
      </c>
      <c r="AA48" s="21">
        <v>1.1494252873563218E-2</v>
      </c>
      <c r="AB48" s="22"/>
    </row>
    <row r="49" spans="1:28" x14ac:dyDescent="0.2">
      <c r="B49" s="23" t="s">
        <v>193</v>
      </c>
      <c r="C49" s="19">
        <v>1</v>
      </c>
      <c r="D49" s="20">
        <v>2</v>
      </c>
      <c r="E49" s="20">
        <v>3</v>
      </c>
      <c r="F49" s="21">
        <v>4.6153846153846158E-3</v>
      </c>
      <c r="G49" s="27">
        <v>1</v>
      </c>
      <c r="H49" s="20">
        <v>1</v>
      </c>
      <c r="I49" s="21">
        <v>1.1904761904761904E-2</v>
      </c>
      <c r="J49" s="27" t="s">
        <v>53</v>
      </c>
      <c r="K49" s="20" t="s">
        <v>53</v>
      </c>
      <c r="L49" s="21" t="s">
        <v>53</v>
      </c>
      <c r="M49" s="27" t="s">
        <v>53</v>
      </c>
      <c r="N49" s="20" t="s">
        <v>53</v>
      </c>
      <c r="O49" s="21" t="s">
        <v>53</v>
      </c>
      <c r="P49" s="27" t="s">
        <v>53</v>
      </c>
      <c r="Q49" s="25" t="s">
        <v>53</v>
      </c>
      <c r="R49" s="20" t="s">
        <v>53</v>
      </c>
      <c r="S49" s="21" t="s">
        <v>53</v>
      </c>
      <c r="T49" s="27" t="s">
        <v>53</v>
      </c>
      <c r="U49" s="25" t="s">
        <v>53</v>
      </c>
      <c r="V49" s="20" t="s">
        <v>53</v>
      </c>
      <c r="W49" s="21" t="s">
        <v>53</v>
      </c>
      <c r="X49" s="27" t="s">
        <v>53</v>
      </c>
      <c r="Y49" s="25">
        <v>2</v>
      </c>
      <c r="Z49" s="20">
        <v>2</v>
      </c>
      <c r="AA49" s="21">
        <v>1.1494252873563218E-2</v>
      </c>
      <c r="AB49" s="22"/>
    </row>
    <row r="50" spans="1:28" x14ac:dyDescent="0.2">
      <c r="B50" s="23" t="s">
        <v>201</v>
      </c>
      <c r="C50" s="19">
        <v>1</v>
      </c>
      <c r="D50" s="20" t="s">
        <v>53</v>
      </c>
      <c r="E50" s="20">
        <v>1</v>
      </c>
      <c r="F50" s="21">
        <v>1.5384615384615385E-3</v>
      </c>
      <c r="G50" s="27" t="s">
        <v>53</v>
      </c>
      <c r="H50" s="20" t="s">
        <v>53</v>
      </c>
      <c r="I50" s="21" t="s">
        <v>53</v>
      </c>
      <c r="J50" s="27" t="s">
        <v>53</v>
      </c>
      <c r="K50" s="20" t="s">
        <v>53</v>
      </c>
      <c r="L50" s="21" t="s">
        <v>53</v>
      </c>
      <c r="M50" s="27" t="s">
        <v>53</v>
      </c>
      <c r="N50" s="20" t="s">
        <v>53</v>
      </c>
      <c r="O50" s="21" t="s">
        <v>53</v>
      </c>
      <c r="P50" s="27" t="s">
        <v>53</v>
      </c>
      <c r="Q50" s="25" t="s">
        <v>53</v>
      </c>
      <c r="R50" s="20" t="s">
        <v>53</v>
      </c>
      <c r="S50" s="21" t="s">
        <v>53</v>
      </c>
      <c r="T50" s="27" t="s">
        <v>53</v>
      </c>
      <c r="U50" s="25" t="s">
        <v>53</v>
      </c>
      <c r="V50" s="20" t="s">
        <v>53</v>
      </c>
      <c r="W50" s="21" t="s">
        <v>53</v>
      </c>
      <c r="X50" s="27">
        <v>1</v>
      </c>
      <c r="Y50" s="25" t="s">
        <v>53</v>
      </c>
      <c r="Z50" s="20">
        <v>1</v>
      </c>
      <c r="AA50" s="21">
        <v>5.7471264367816091E-3</v>
      </c>
      <c r="AB50" s="22"/>
    </row>
    <row r="51" spans="1:28" x14ac:dyDescent="0.2">
      <c r="B51" s="23" t="s">
        <v>203</v>
      </c>
      <c r="C51" s="19">
        <v>6</v>
      </c>
      <c r="D51" s="20">
        <v>17</v>
      </c>
      <c r="E51" s="20">
        <v>23</v>
      </c>
      <c r="F51" s="21">
        <v>3.5384615384615382E-2</v>
      </c>
      <c r="G51" s="27">
        <v>2</v>
      </c>
      <c r="H51" s="20">
        <v>2</v>
      </c>
      <c r="I51" s="21">
        <v>2.3809523809523808E-2</v>
      </c>
      <c r="J51" s="27" t="s">
        <v>53</v>
      </c>
      <c r="K51" s="20" t="s">
        <v>53</v>
      </c>
      <c r="L51" s="21" t="s">
        <v>53</v>
      </c>
      <c r="M51" s="27">
        <v>3</v>
      </c>
      <c r="N51" s="20">
        <v>3</v>
      </c>
      <c r="O51" s="21">
        <v>3.2608695652173912E-2</v>
      </c>
      <c r="P51" s="27" t="s">
        <v>53</v>
      </c>
      <c r="Q51" s="25">
        <v>11</v>
      </c>
      <c r="R51" s="20">
        <v>11</v>
      </c>
      <c r="S51" s="21">
        <v>7.6388888888888895E-2</v>
      </c>
      <c r="T51" s="27" t="s">
        <v>53</v>
      </c>
      <c r="U51" s="25" t="s">
        <v>53</v>
      </c>
      <c r="V51" s="20" t="s">
        <v>53</v>
      </c>
      <c r="W51" s="21" t="s">
        <v>53</v>
      </c>
      <c r="X51" s="27">
        <v>1</v>
      </c>
      <c r="Y51" s="25">
        <v>6</v>
      </c>
      <c r="Z51" s="20">
        <v>7</v>
      </c>
      <c r="AA51" s="21">
        <v>4.0229885057471264E-2</v>
      </c>
      <c r="AB51" s="22"/>
    </row>
    <row r="52" spans="1:28" x14ac:dyDescent="0.2">
      <c r="B52" s="23" t="s">
        <v>204</v>
      </c>
      <c r="C52" s="19">
        <v>11</v>
      </c>
      <c r="D52" s="20">
        <v>7</v>
      </c>
      <c r="E52" s="20">
        <v>18</v>
      </c>
      <c r="F52" s="21">
        <v>2.7692307692307693E-2</v>
      </c>
      <c r="G52" s="27">
        <v>1</v>
      </c>
      <c r="H52" s="20">
        <v>1</v>
      </c>
      <c r="I52" s="21">
        <v>1.1904761904761904E-2</v>
      </c>
      <c r="J52" s="27" t="s">
        <v>53</v>
      </c>
      <c r="K52" s="20" t="s">
        <v>53</v>
      </c>
      <c r="L52" s="21" t="s">
        <v>53</v>
      </c>
      <c r="M52" s="27">
        <v>2</v>
      </c>
      <c r="N52" s="20">
        <v>2</v>
      </c>
      <c r="O52" s="21">
        <v>2.1739130434782608E-2</v>
      </c>
      <c r="P52" s="27">
        <v>4</v>
      </c>
      <c r="Q52" s="25">
        <v>1</v>
      </c>
      <c r="R52" s="20">
        <v>5</v>
      </c>
      <c r="S52" s="21">
        <v>3.4722222222222224E-2</v>
      </c>
      <c r="T52" s="27">
        <v>1</v>
      </c>
      <c r="U52" s="25" t="s">
        <v>53</v>
      </c>
      <c r="V52" s="20">
        <v>1</v>
      </c>
      <c r="W52" s="21">
        <v>1.4705882352941176E-2</v>
      </c>
      <c r="X52" s="27">
        <v>3</v>
      </c>
      <c r="Y52" s="25">
        <v>6</v>
      </c>
      <c r="Z52" s="20">
        <v>9</v>
      </c>
      <c r="AA52" s="21">
        <v>5.1724137931034482E-2</v>
      </c>
      <c r="AB52" s="22"/>
    </row>
    <row r="53" spans="1:28" x14ac:dyDescent="0.2">
      <c r="B53" s="23" t="s">
        <v>206</v>
      </c>
      <c r="C53" s="19">
        <v>35</v>
      </c>
      <c r="D53" s="20" t="s">
        <v>53</v>
      </c>
      <c r="E53" s="20">
        <v>35</v>
      </c>
      <c r="F53" s="21">
        <v>5.3846153846153849E-2</v>
      </c>
      <c r="G53" s="27">
        <v>7</v>
      </c>
      <c r="H53" s="20">
        <v>7</v>
      </c>
      <c r="I53" s="21">
        <v>8.3333333333333329E-2</v>
      </c>
      <c r="J53" s="27">
        <v>8</v>
      </c>
      <c r="K53" s="20">
        <v>8</v>
      </c>
      <c r="L53" s="21">
        <v>9.0909090909090912E-2</v>
      </c>
      <c r="M53" s="27">
        <v>6</v>
      </c>
      <c r="N53" s="20">
        <v>6</v>
      </c>
      <c r="O53" s="21">
        <v>6.5217391304347824E-2</v>
      </c>
      <c r="P53" s="27">
        <v>1</v>
      </c>
      <c r="Q53" s="25" t="s">
        <v>53</v>
      </c>
      <c r="R53" s="20">
        <v>1</v>
      </c>
      <c r="S53" s="21">
        <v>6.9444444444444441E-3</v>
      </c>
      <c r="T53" s="27">
        <v>6</v>
      </c>
      <c r="U53" s="25" t="s">
        <v>53</v>
      </c>
      <c r="V53" s="20">
        <v>6</v>
      </c>
      <c r="W53" s="21">
        <v>8.8235294117647065E-2</v>
      </c>
      <c r="X53" s="27">
        <v>7</v>
      </c>
      <c r="Y53" s="25" t="s">
        <v>53</v>
      </c>
      <c r="Z53" s="20">
        <v>7</v>
      </c>
      <c r="AA53" s="21">
        <v>4.0229885057471264E-2</v>
      </c>
      <c r="AB53" s="22"/>
    </row>
    <row r="54" spans="1:28" x14ac:dyDescent="0.2">
      <c r="B54" s="23" t="s">
        <v>207</v>
      </c>
      <c r="C54" s="19">
        <v>4</v>
      </c>
      <c r="D54" s="20" t="s">
        <v>53</v>
      </c>
      <c r="E54" s="20">
        <v>4</v>
      </c>
      <c r="F54" s="21">
        <v>6.1538461538461538E-3</v>
      </c>
      <c r="G54" s="27" t="s">
        <v>53</v>
      </c>
      <c r="H54" s="20" t="s">
        <v>53</v>
      </c>
      <c r="I54" s="21" t="s">
        <v>53</v>
      </c>
      <c r="J54" s="27" t="s">
        <v>53</v>
      </c>
      <c r="K54" s="20" t="s">
        <v>53</v>
      </c>
      <c r="L54" s="21" t="s">
        <v>53</v>
      </c>
      <c r="M54" s="27">
        <v>3</v>
      </c>
      <c r="N54" s="20">
        <v>3</v>
      </c>
      <c r="O54" s="21">
        <v>3.2608695652173912E-2</v>
      </c>
      <c r="P54" s="27" t="s">
        <v>53</v>
      </c>
      <c r="Q54" s="25" t="s">
        <v>53</v>
      </c>
      <c r="R54" s="20" t="s">
        <v>53</v>
      </c>
      <c r="S54" s="21" t="s">
        <v>53</v>
      </c>
      <c r="T54" s="27">
        <v>1</v>
      </c>
      <c r="U54" s="25" t="s">
        <v>53</v>
      </c>
      <c r="V54" s="20">
        <v>1</v>
      </c>
      <c r="W54" s="21">
        <v>1.4705882352941176E-2</v>
      </c>
      <c r="X54" s="27" t="s">
        <v>53</v>
      </c>
      <c r="Y54" s="25" t="s">
        <v>53</v>
      </c>
      <c r="Z54" s="20" t="s">
        <v>53</v>
      </c>
      <c r="AA54" s="21" t="s">
        <v>53</v>
      </c>
      <c r="AB54" s="22"/>
    </row>
    <row r="55" spans="1:28" x14ac:dyDescent="0.2">
      <c r="B55" s="23" t="s">
        <v>209</v>
      </c>
      <c r="C55" s="19">
        <v>28</v>
      </c>
      <c r="D55" s="20" t="s">
        <v>53</v>
      </c>
      <c r="E55" s="20">
        <v>28</v>
      </c>
      <c r="F55" s="21">
        <v>4.3076923076923075E-2</v>
      </c>
      <c r="G55" s="27">
        <v>3</v>
      </c>
      <c r="H55" s="20">
        <v>3</v>
      </c>
      <c r="I55" s="21">
        <v>3.5714285714285712E-2</v>
      </c>
      <c r="J55" s="27" t="s">
        <v>53</v>
      </c>
      <c r="K55" s="20" t="s">
        <v>53</v>
      </c>
      <c r="L55" s="21" t="s">
        <v>53</v>
      </c>
      <c r="M55" s="27" t="s">
        <v>53</v>
      </c>
      <c r="N55" s="20" t="s">
        <v>53</v>
      </c>
      <c r="O55" s="21" t="s">
        <v>53</v>
      </c>
      <c r="P55" s="27">
        <v>17</v>
      </c>
      <c r="Q55" s="25" t="s">
        <v>53</v>
      </c>
      <c r="R55" s="20">
        <v>17</v>
      </c>
      <c r="S55" s="21">
        <v>0.11805555555555555</v>
      </c>
      <c r="T55" s="27" t="s">
        <v>53</v>
      </c>
      <c r="U55" s="25" t="s">
        <v>53</v>
      </c>
      <c r="V55" s="20" t="s">
        <v>53</v>
      </c>
      <c r="W55" s="21" t="s">
        <v>53</v>
      </c>
      <c r="X55" s="27">
        <v>8</v>
      </c>
      <c r="Y55" s="25" t="s">
        <v>53</v>
      </c>
      <c r="Z55" s="20">
        <v>8</v>
      </c>
      <c r="AA55" s="21">
        <v>4.5977011494252873E-2</v>
      </c>
      <c r="AB55" s="22"/>
    </row>
    <row r="56" spans="1:28" x14ac:dyDescent="0.2">
      <c r="B56" s="23" t="s">
        <v>211</v>
      </c>
      <c r="C56" s="19">
        <v>1</v>
      </c>
      <c r="D56" s="20" t="s">
        <v>53</v>
      </c>
      <c r="E56" s="20">
        <v>1</v>
      </c>
      <c r="F56" s="21">
        <v>1.5384615384615385E-3</v>
      </c>
      <c r="G56" s="27" t="s">
        <v>53</v>
      </c>
      <c r="H56" s="20" t="s">
        <v>53</v>
      </c>
      <c r="I56" s="21" t="s">
        <v>53</v>
      </c>
      <c r="J56" s="27" t="s">
        <v>53</v>
      </c>
      <c r="K56" s="20" t="s">
        <v>53</v>
      </c>
      <c r="L56" s="21" t="s">
        <v>53</v>
      </c>
      <c r="M56" s="27">
        <v>1</v>
      </c>
      <c r="N56" s="20">
        <v>1</v>
      </c>
      <c r="O56" s="21">
        <v>1.0869565217391304E-2</v>
      </c>
      <c r="P56" s="27" t="s">
        <v>53</v>
      </c>
      <c r="Q56" s="25" t="s">
        <v>53</v>
      </c>
      <c r="R56" s="20" t="s">
        <v>53</v>
      </c>
      <c r="S56" s="21" t="s">
        <v>53</v>
      </c>
      <c r="T56" s="27" t="s">
        <v>53</v>
      </c>
      <c r="U56" s="25" t="s">
        <v>53</v>
      </c>
      <c r="V56" s="20" t="s">
        <v>53</v>
      </c>
      <c r="W56" s="21" t="s">
        <v>53</v>
      </c>
      <c r="X56" s="27" t="s">
        <v>53</v>
      </c>
      <c r="Y56" s="25" t="s">
        <v>53</v>
      </c>
      <c r="Z56" s="20" t="s">
        <v>53</v>
      </c>
      <c r="AA56" s="21" t="s">
        <v>53</v>
      </c>
      <c r="AB56" s="22"/>
    </row>
    <row r="57" spans="1:28" x14ac:dyDescent="0.2">
      <c r="B57" s="23" t="s">
        <v>216</v>
      </c>
      <c r="C57" s="19">
        <v>6</v>
      </c>
      <c r="D57" s="20" t="s">
        <v>53</v>
      </c>
      <c r="E57" s="20">
        <v>6</v>
      </c>
      <c r="F57" s="21">
        <v>9.2307692307692316E-3</v>
      </c>
      <c r="G57" s="27">
        <v>3</v>
      </c>
      <c r="H57" s="20">
        <v>3</v>
      </c>
      <c r="I57" s="21">
        <v>3.5714285714285712E-2</v>
      </c>
      <c r="J57" s="27" t="s">
        <v>53</v>
      </c>
      <c r="K57" s="20" t="s">
        <v>53</v>
      </c>
      <c r="L57" s="21" t="s">
        <v>53</v>
      </c>
      <c r="M57" s="27" t="s">
        <v>53</v>
      </c>
      <c r="N57" s="20" t="s">
        <v>53</v>
      </c>
      <c r="O57" s="21" t="s">
        <v>53</v>
      </c>
      <c r="P57" s="27">
        <v>1</v>
      </c>
      <c r="Q57" s="25" t="s">
        <v>53</v>
      </c>
      <c r="R57" s="20">
        <v>1</v>
      </c>
      <c r="S57" s="21">
        <v>6.9444444444444441E-3</v>
      </c>
      <c r="T57" s="27" t="s">
        <v>53</v>
      </c>
      <c r="U57" s="25" t="s">
        <v>53</v>
      </c>
      <c r="V57" s="20" t="s">
        <v>53</v>
      </c>
      <c r="W57" s="21" t="s">
        <v>53</v>
      </c>
      <c r="X57" s="27">
        <v>2</v>
      </c>
      <c r="Y57" s="25" t="s">
        <v>53</v>
      </c>
      <c r="Z57" s="20">
        <v>2</v>
      </c>
      <c r="AA57" s="21">
        <v>1.1494252873563218E-2</v>
      </c>
      <c r="AB57" s="22"/>
    </row>
    <row r="58" spans="1:28" x14ac:dyDescent="0.2">
      <c r="B58" s="23" t="s">
        <v>219</v>
      </c>
      <c r="C58" s="19">
        <v>1</v>
      </c>
      <c r="D58" s="20" t="s">
        <v>53</v>
      </c>
      <c r="E58" s="20">
        <v>1</v>
      </c>
      <c r="F58" s="21">
        <v>1.5384615384615385E-3</v>
      </c>
      <c r="G58" s="27" t="s">
        <v>53</v>
      </c>
      <c r="H58" s="20" t="s">
        <v>53</v>
      </c>
      <c r="I58" s="21" t="s">
        <v>53</v>
      </c>
      <c r="J58" s="27">
        <v>1</v>
      </c>
      <c r="K58" s="20">
        <v>1</v>
      </c>
      <c r="L58" s="21">
        <v>1.1363636363636364E-2</v>
      </c>
      <c r="M58" s="27" t="s">
        <v>53</v>
      </c>
      <c r="N58" s="20" t="s">
        <v>53</v>
      </c>
      <c r="O58" s="21" t="s">
        <v>53</v>
      </c>
      <c r="P58" s="27" t="s">
        <v>53</v>
      </c>
      <c r="Q58" s="25" t="s">
        <v>53</v>
      </c>
      <c r="R58" s="20" t="s">
        <v>53</v>
      </c>
      <c r="S58" s="21" t="s">
        <v>53</v>
      </c>
      <c r="T58" s="27" t="s">
        <v>53</v>
      </c>
      <c r="U58" s="25" t="s">
        <v>53</v>
      </c>
      <c r="V58" s="20" t="s">
        <v>53</v>
      </c>
      <c r="W58" s="21" t="s">
        <v>53</v>
      </c>
      <c r="X58" s="27" t="s">
        <v>53</v>
      </c>
      <c r="Y58" s="25" t="s">
        <v>53</v>
      </c>
      <c r="Z58" s="20" t="s">
        <v>53</v>
      </c>
      <c r="AA58" s="21" t="s">
        <v>53</v>
      </c>
      <c r="AB58" s="22"/>
    </row>
    <row r="59" spans="1:28" x14ac:dyDescent="0.2">
      <c r="B59" s="23" t="s">
        <v>221</v>
      </c>
      <c r="C59" s="19">
        <v>16</v>
      </c>
      <c r="D59" s="20" t="s">
        <v>53</v>
      </c>
      <c r="E59" s="20">
        <v>16</v>
      </c>
      <c r="F59" s="21">
        <v>2.4615384615384615E-2</v>
      </c>
      <c r="G59" s="27">
        <v>1</v>
      </c>
      <c r="H59" s="20">
        <v>1</v>
      </c>
      <c r="I59" s="21">
        <v>1.1904761904761904E-2</v>
      </c>
      <c r="J59" s="27">
        <v>6</v>
      </c>
      <c r="K59" s="20">
        <v>6</v>
      </c>
      <c r="L59" s="21">
        <v>6.8181818181818177E-2</v>
      </c>
      <c r="M59" s="27">
        <v>2</v>
      </c>
      <c r="N59" s="20">
        <v>2</v>
      </c>
      <c r="O59" s="21">
        <v>2.1739130434782608E-2</v>
      </c>
      <c r="P59" s="27">
        <v>1</v>
      </c>
      <c r="Q59" s="25" t="s">
        <v>53</v>
      </c>
      <c r="R59" s="20">
        <v>1</v>
      </c>
      <c r="S59" s="21">
        <v>6.9444444444444441E-3</v>
      </c>
      <c r="T59" s="27">
        <v>2</v>
      </c>
      <c r="U59" s="25" t="s">
        <v>53</v>
      </c>
      <c r="V59" s="20">
        <v>2</v>
      </c>
      <c r="W59" s="21">
        <v>2.9411764705882353E-2</v>
      </c>
      <c r="X59" s="27">
        <v>4</v>
      </c>
      <c r="Y59" s="25" t="s">
        <v>53</v>
      </c>
      <c r="Z59" s="20">
        <v>4</v>
      </c>
      <c r="AA59" s="21">
        <v>2.2988505747126436E-2</v>
      </c>
      <c r="AB59" s="22"/>
    </row>
    <row r="60" spans="1:28" x14ac:dyDescent="0.2">
      <c r="B60" s="23" t="s">
        <v>225</v>
      </c>
      <c r="C60" s="19">
        <v>2</v>
      </c>
      <c r="D60" s="20" t="s">
        <v>53</v>
      </c>
      <c r="E60" s="20">
        <v>2</v>
      </c>
      <c r="F60" s="21">
        <v>3.0769230769230769E-3</v>
      </c>
      <c r="G60" s="27" t="s">
        <v>53</v>
      </c>
      <c r="H60" s="20" t="s">
        <v>53</v>
      </c>
      <c r="I60" s="21" t="s">
        <v>53</v>
      </c>
      <c r="J60" s="27" t="s">
        <v>53</v>
      </c>
      <c r="K60" s="20" t="s">
        <v>53</v>
      </c>
      <c r="L60" s="21" t="s">
        <v>53</v>
      </c>
      <c r="M60" s="27" t="s">
        <v>53</v>
      </c>
      <c r="N60" s="20" t="s">
        <v>53</v>
      </c>
      <c r="O60" s="21" t="s">
        <v>53</v>
      </c>
      <c r="P60" s="27">
        <v>2</v>
      </c>
      <c r="Q60" s="25" t="s">
        <v>53</v>
      </c>
      <c r="R60" s="20">
        <v>2</v>
      </c>
      <c r="S60" s="21">
        <v>1.3888888888888888E-2</v>
      </c>
      <c r="T60" s="27" t="s">
        <v>53</v>
      </c>
      <c r="U60" s="25" t="s">
        <v>53</v>
      </c>
      <c r="V60" s="20" t="s">
        <v>53</v>
      </c>
      <c r="W60" s="21" t="s">
        <v>53</v>
      </c>
      <c r="X60" s="27" t="s">
        <v>53</v>
      </c>
      <c r="Y60" s="25" t="s">
        <v>53</v>
      </c>
      <c r="Z60" s="20" t="s">
        <v>53</v>
      </c>
      <c r="AA60" s="21" t="s">
        <v>53</v>
      </c>
      <c r="AB60" s="22"/>
    </row>
    <row r="61" spans="1:28" s="13" customFormat="1" x14ac:dyDescent="0.2">
      <c r="A61" s="12"/>
      <c r="B61" s="23" t="s">
        <v>227</v>
      </c>
      <c r="C61" s="19">
        <v>23</v>
      </c>
      <c r="D61" s="20">
        <v>2</v>
      </c>
      <c r="E61" s="20">
        <v>25</v>
      </c>
      <c r="F61" s="21">
        <v>3.8461538461538464E-2</v>
      </c>
      <c r="G61" s="27">
        <v>5</v>
      </c>
      <c r="H61" s="20">
        <v>5</v>
      </c>
      <c r="I61" s="21">
        <v>5.9523809523809521E-2</v>
      </c>
      <c r="J61" s="27">
        <v>7</v>
      </c>
      <c r="K61" s="20">
        <v>7</v>
      </c>
      <c r="L61" s="21">
        <v>7.9545454545454544E-2</v>
      </c>
      <c r="M61" s="27" t="s">
        <v>53</v>
      </c>
      <c r="N61" s="20" t="s">
        <v>53</v>
      </c>
      <c r="O61" s="21" t="s">
        <v>53</v>
      </c>
      <c r="P61" s="27">
        <v>7</v>
      </c>
      <c r="Q61" s="25" t="s">
        <v>53</v>
      </c>
      <c r="R61" s="20">
        <v>7</v>
      </c>
      <c r="S61" s="21">
        <v>4.8611111111111112E-2</v>
      </c>
      <c r="T61" s="27">
        <v>1</v>
      </c>
      <c r="U61" s="25" t="s">
        <v>53</v>
      </c>
      <c r="V61" s="20">
        <v>1</v>
      </c>
      <c r="W61" s="21">
        <v>1.4705882352941176E-2</v>
      </c>
      <c r="X61" s="27">
        <v>3</v>
      </c>
      <c r="Y61" s="25">
        <v>2</v>
      </c>
      <c r="Z61" s="20">
        <v>5</v>
      </c>
      <c r="AA61" s="21">
        <v>2.8735632183908046E-2</v>
      </c>
      <c r="AB61" s="22"/>
    </row>
    <row r="62" spans="1:28" s="13" customFormat="1" x14ac:dyDescent="0.2">
      <c r="A62" s="12"/>
      <c r="B62" s="23" t="s">
        <v>228</v>
      </c>
      <c r="C62" s="19">
        <v>5</v>
      </c>
      <c r="D62" s="20">
        <v>6</v>
      </c>
      <c r="E62" s="20">
        <v>11</v>
      </c>
      <c r="F62" s="21">
        <v>1.6923076923076923E-2</v>
      </c>
      <c r="G62" s="27">
        <v>3</v>
      </c>
      <c r="H62" s="20">
        <v>3</v>
      </c>
      <c r="I62" s="21">
        <v>3.5714285714285712E-2</v>
      </c>
      <c r="J62" s="27" t="s">
        <v>53</v>
      </c>
      <c r="K62" s="20" t="s">
        <v>53</v>
      </c>
      <c r="L62" s="21" t="s">
        <v>53</v>
      </c>
      <c r="M62" s="27" t="s">
        <v>53</v>
      </c>
      <c r="N62" s="20" t="s">
        <v>53</v>
      </c>
      <c r="O62" s="21" t="s">
        <v>53</v>
      </c>
      <c r="P62" s="27" t="s">
        <v>53</v>
      </c>
      <c r="Q62" s="25" t="s">
        <v>53</v>
      </c>
      <c r="R62" s="20" t="s">
        <v>53</v>
      </c>
      <c r="S62" s="21" t="s">
        <v>53</v>
      </c>
      <c r="T62" s="27">
        <v>1</v>
      </c>
      <c r="U62" s="25" t="s">
        <v>53</v>
      </c>
      <c r="V62" s="20">
        <v>1</v>
      </c>
      <c r="W62" s="21">
        <v>1.4705882352941176E-2</v>
      </c>
      <c r="X62" s="27">
        <v>1</v>
      </c>
      <c r="Y62" s="25">
        <v>6</v>
      </c>
      <c r="Z62" s="20">
        <v>7</v>
      </c>
      <c r="AA62" s="21">
        <v>4.0229885057471264E-2</v>
      </c>
      <c r="AB62" s="22"/>
    </row>
    <row r="63" spans="1:28" s="13" customFormat="1" x14ac:dyDescent="0.2">
      <c r="A63" s="12"/>
      <c r="B63" s="23" t="s">
        <v>238</v>
      </c>
      <c r="C63" s="19">
        <v>4</v>
      </c>
      <c r="D63" s="20" t="s">
        <v>53</v>
      </c>
      <c r="E63" s="20">
        <v>4</v>
      </c>
      <c r="F63" s="21">
        <v>6.1538461538461538E-3</v>
      </c>
      <c r="G63" s="27" t="s">
        <v>53</v>
      </c>
      <c r="H63" s="20" t="s">
        <v>53</v>
      </c>
      <c r="I63" s="21" t="s">
        <v>53</v>
      </c>
      <c r="J63" s="27">
        <v>4</v>
      </c>
      <c r="K63" s="20">
        <v>4</v>
      </c>
      <c r="L63" s="21">
        <v>4.5454545454545456E-2</v>
      </c>
      <c r="M63" s="27" t="s">
        <v>53</v>
      </c>
      <c r="N63" s="20" t="s">
        <v>53</v>
      </c>
      <c r="O63" s="21" t="s">
        <v>53</v>
      </c>
      <c r="P63" s="27" t="s">
        <v>53</v>
      </c>
      <c r="Q63" s="25" t="s">
        <v>53</v>
      </c>
      <c r="R63" s="20" t="s">
        <v>53</v>
      </c>
      <c r="S63" s="21" t="s">
        <v>53</v>
      </c>
      <c r="T63" s="27" t="s">
        <v>53</v>
      </c>
      <c r="U63" s="25" t="s">
        <v>53</v>
      </c>
      <c r="V63" s="20" t="s">
        <v>53</v>
      </c>
      <c r="W63" s="21" t="s">
        <v>53</v>
      </c>
      <c r="X63" s="27" t="s">
        <v>53</v>
      </c>
      <c r="Y63" s="25" t="s">
        <v>53</v>
      </c>
      <c r="Z63" s="20" t="s">
        <v>53</v>
      </c>
      <c r="AA63" s="21" t="s">
        <v>53</v>
      </c>
      <c r="AB63" s="22"/>
    </row>
    <row r="64" spans="1:28" s="13" customFormat="1" x14ac:dyDescent="0.2">
      <c r="A64" s="12"/>
      <c r="B64" s="23" t="s">
        <v>239</v>
      </c>
      <c r="C64" s="19">
        <v>9</v>
      </c>
      <c r="D64" s="20" t="s">
        <v>53</v>
      </c>
      <c r="E64" s="20">
        <v>9</v>
      </c>
      <c r="F64" s="21">
        <v>1.3846153846153847E-2</v>
      </c>
      <c r="G64" s="27" t="s">
        <v>53</v>
      </c>
      <c r="H64" s="20" t="s">
        <v>53</v>
      </c>
      <c r="I64" s="21" t="s">
        <v>53</v>
      </c>
      <c r="J64" s="27">
        <v>1</v>
      </c>
      <c r="K64" s="20">
        <v>1</v>
      </c>
      <c r="L64" s="21">
        <v>1.1363636363636364E-2</v>
      </c>
      <c r="M64" s="27">
        <v>2</v>
      </c>
      <c r="N64" s="20">
        <v>2</v>
      </c>
      <c r="O64" s="21">
        <v>2.1739130434782608E-2</v>
      </c>
      <c r="P64" s="27">
        <v>2</v>
      </c>
      <c r="Q64" s="25" t="s">
        <v>53</v>
      </c>
      <c r="R64" s="20">
        <v>2</v>
      </c>
      <c r="S64" s="21">
        <v>1.3888888888888888E-2</v>
      </c>
      <c r="T64" s="27" t="s">
        <v>53</v>
      </c>
      <c r="U64" s="25" t="s">
        <v>53</v>
      </c>
      <c r="V64" s="20" t="s">
        <v>53</v>
      </c>
      <c r="W64" s="21" t="s">
        <v>53</v>
      </c>
      <c r="X64" s="27">
        <v>4</v>
      </c>
      <c r="Y64" s="25" t="s">
        <v>53</v>
      </c>
      <c r="Z64" s="20">
        <v>4</v>
      </c>
      <c r="AA64" s="21">
        <v>2.2988505747126436E-2</v>
      </c>
      <c r="AB64" s="22"/>
    </row>
    <row r="65" spans="1:28" s="13" customFormat="1" x14ac:dyDescent="0.2">
      <c r="A65" s="12"/>
      <c r="B65" s="23" t="s">
        <v>242</v>
      </c>
      <c r="C65" s="19">
        <v>20</v>
      </c>
      <c r="D65" s="20" t="s">
        <v>53</v>
      </c>
      <c r="E65" s="20">
        <v>20</v>
      </c>
      <c r="F65" s="21">
        <v>3.0769230769230771E-2</v>
      </c>
      <c r="G65" s="27">
        <v>5</v>
      </c>
      <c r="H65" s="20">
        <v>5</v>
      </c>
      <c r="I65" s="21">
        <v>5.9523809523809521E-2</v>
      </c>
      <c r="J65" s="27">
        <v>3</v>
      </c>
      <c r="K65" s="20">
        <v>3</v>
      </c>
      <c r="L65" s="21">
        <v>3.4090909090909088E-2</v>
      </c>
      <c r="M65" s="27">
        <v>4</v>
      </c>
      <c r="N65" s="20">
        <v>4</v>
      </c>
      <c r="O65" s="21">
        <v>4.3478260869565216E-2</v>
      </c>
      <c r="P65" s="27">
        <v>4</v>
      </c>
      <c r="Q65" s="25" t="s">
        <v>53</v>
      </c>
      <c r="R65" s="20">
        <v>4</v>
      </c>
      <c r="S65" s="21">
        <v>2.7777777777777776E-2</v>
      </c>
      <c r="T65" s="27">
        <v>2</v>
      </c>
      <c r="U65" s="25" t="s">
        <v>53</v>
      </c>
      <c r="V65" s="20">
        <v>2</v>
      </c>
      <c r="W65" s="21">
        <v>2.9411764705882353E-2</v>
      </c>
      <c r="X65" s="27">
        <v>2</v>
      </c>
      <c r="Y65" s="25" t="s">
        <v>53</v>
      </c>
      <c r="Z65" s="20">
        <v>2</v>
      </c>
      <c r="AA65" s="21">
        <v>1.1494252873563218E-2</v>
      </c>
      <c r="AB65" s="22"/>
    </row>
    <row r="66" spans="1:28" s="13" customFormat="1" x14ac:dyDescent="0.2">
      <c r="A66" s="12"/>
      <c r="B66" s="23" t="s">
        <v>244</v>
      </c>
      <c r="C66" s="19" t="s">
        <v>53</v>
      </c>
      <c r="D66" s="20">
        <v>1</v>
      </c>
      <c r="E66" s="20">
        <v>1</v>
      </c>
      <c r="F66" s="21">
        <v>1.5384615384615385E-3</v>
      </c>
      <c r="G66" s="27" t="s">
        <v>53</v>
      </c>
      <c r="H66" s="20" t="s">
        <v>53</v>
      </c>
      <c r="I66" s="21" t="s">
        <v>53</v>
      </c>
      <c r="J66" s="27" t="s">
        <v>53</v>
      </c>
      <c r="K66" s="20" t="s">
        <v>53</v>
      </c>
      <c r="L66" s="21" t="s">
        <v>53</v>
      </c>
      <c r="M66" s="27" t="s">
        <v>53</v>
      </c>
      <c r="N66" s="20" t="s">
        <v>53</v>
      </c>
      <c r="O66" s="21" t="s">
        <v>53</v>
      </c>
      <c r="P66" s="27" t="s">
        <v>53</v>
      </c>
      <c r="Q66" s="25" t="s">
        <v>53</v>
      </c>
      <c r="R66" s="20" t="s">
        <v>53</v>
      </c>
      <c r="S66" s="21" t="s">
        <v>53</v>
      </c>
      <c r="T66" s="27" t="s">
        <v>53</v>
      </c>
      <c r="U66" s="25" t="s">
        <v>53</v>
      </c>
      <c r="V66" s="20" t="s">
        <v>53</v>
      </c>
      <c r="W66" s="21" t="s">
        <v>53</v>
      </c>
      <c r="X66" s="27" t="s">
        <v>53</v>
      </c>
      <c r="Y66" s="25">
        <v>1</v>
      </c>
      <c r="Z66" s="20">
        <v>1</v>
      </c>
      <c r="AA66" s="21">
        <v>5.7471264367816091E-3</v>
      </c>
      <c r="AB66" s="22"/>
    </row>
    <row r="67" spans="1:28" s="13" customFormat="1" x14ac:dyDescent="0.2">
      <c r="A67" s="12"/>
      <c r="B67" s="23" t="s">
        <v>247</v>
      </c>
      <c r="C67" s="19">
        <v>1</v>
      </c>
      <c r="D67" s="20" t="s">
        <v>53</v>
      </c>
      <c r="E67" s="20">
        <v>1</v>
      </c>
      <c r="F67" s="21">
        <v>1.5384615384615385E-3</v>
      </c>
      <c r="G67" s="27" t="s">
        <v>53</v>
      </c>
      <c r="H67" s="20" t="s">
        <v>53</v>
      </c>
      <c r="I67" s="21" t="s">
        <v>53</v>
      </c>
      <c r="J67" s="27">
        <v>1</v>
      </c>
      <c r="K67" s="20">
        <v>1</v>
      </c>
      <c r="L67" s="21">
        <v>1.1363636363636364E-2</v>
      </c>
      <c r="M67" s="27" t="s">
        <v>53</v>
      </c>
      <c r="N67" s="20" t="s">
        <v>53</v>
      </c>
      <c r="O67" s="21" t="s">
        <v>53</v>
      </c>
      <c r="P67" s="27" t="s">
        <v>53</v>
      </c>
      <c r="Q67" s="25" t="s">
        <v>53</v>
      </c>
      <c r="R67" s="20" t="s">
        <v>53</v>
      </c>
      <c r="S67" s="21" t="s">
        <v>53</v>
      </c>
      <c r="T67" s="27" t="s">
        <v>53</v>
      </c>
      <c r="U67" s="25" t="s">
        <v>53</v>
      </c>
      <c r="V67" s="20" t="s">
        <v>53</v>
      </c>
      <c r="W67" s="21" t="s">
        <v>53</v>
      </c>
      <c r="X67" s="27" t="s">
        <v>53</v>
      </c>
      <c r="Y67" s="25" t="s">
        <v>53</v>
      </c>
      <c r="Z67" s="20" t="s">
        <v>53</v>
      </c>
      <c r="AA67" s="21" t="s">
        <v>53</v>
      </c>
      <c r="AB67" s="22"/>
    </row>
    <row r="68" spans="1:28" s="13" customFormat="1" x14ac:dyDescent="0.2">
      <c r="A68" s="12"/>
      <c r="B68" s="23" t="s">
        <v>248</v>
      </c>
      <c r="C68" s="19">
        <v>1</v>
      </c>
      <c r="D68" s="20" t="s">
        <v>53</v>
      </c>
      <c r="E68" s="20">
        <v>1</v>
      </c>
      <c r="F68" s="21">
        <v>1.5384615384615385E-3</v>
      </c>
      <c r="G68" s="27" t="s">
        <v>53</v>
      </c>
      <c r="H68" s="20" t="s">
        <v>53</v>
      </c>
      <c r="I68" s="21" t="s">
        <v>53</v>
      </c>
      <c r="J68" s="27" t="s">
        <v>53</v>
      </c>
      <c r="K68" s="20" t="s">
        <v>53</v>
      </c>
      <c r="L68" s="21" t="s">
        <v>53</v>
      </c>
      <c r="M68" s="27" t="s">
        <v>53</v>
      </c>
      <c r="N68" s="20" t="s">
        <v>53</v>
      </c>
      <c r="O68" s="21" t="s">
        <v>53</v>
      </c>
      <c r="P68" s="27">
        <v>1</v>
      </c>
      <c r="Q68" s="25" t="s">
        <v>53</v>
      </c>
      <c r="R68" s="20">
        <v>1</v>
      </c>
      <c r="S68" s="21">
        <v>6.9444444444444441E-3</v>
      </c>
      <c r="T68" s="27" t="s">
        <v>53</v>
      </c>
      <c r="U68" s="25" t="s">
        <v>53</v>
      </c>
      <c r="V68" s="20" t="s">
        <v>53</v>
      </c>
      <c r="W68" s="21" t="s">
        <v>53</v>
      </c>
      <c r="X68" s="27" t="s">
        <v>53</v>
      </c>
      <c r="Y68" s="25" t="s">
        <v>53</v>
      </c>
      <c r="Z68" s="20" t="s">
        <v>53</v>
      </c>
      <c r="AA68" s="21" t="s">
        <v>53</v>
      </c>
      <c r="AB68" s="22"/>
    </row>
    <row r="69" spans="1:28" s="13" customFormat="1" x14ac:dyDescent="0.2">
      <c r="A69" s="12"/>
      <c r="B69" s="23" t="s">
        <v>250</v>
      </c>
      <c r="C69" s="19">
        <v>3</v>
      </c>
      <c r="D69" s="20">
        <v>7</v>
      </c>
      <c r="E69" s="20">
        <v>10</v>
      </c>
      <c r="F69" s="21">
        <v>1.5384615384615385E-2</v>
      </c>
      <c r="G69" s="27">
        <v>1</v>
      </c>
      <c r="H69" s="20">
        <v>1</v>
      </c>
      <c r="I69" s="21">
        <v>1.1904761904761904E-2</v>
      </c>
      <c r="J69" s="27" t="s">
        <v>53</v>
      </c>
      <c r="K69" s="20" t="s">
        <v>53</v>
      </c>
      <c r="L69" s="21" t="s">
        <v>53</v>
      </c>
      <c r="M69" s="27">
        <v>1</v>
      </c>
      <c r="N69" s="20">
        <v>1</v>
      </c>
      <c r="O69" s="21">
        <v>1.0869565217391304E-2</v>
      </c>
      <c r="P69" s="27" t="s">
        <v>53</v>
      </c>
      <c r="Q69" s="25" t="s">
        <v>53</v>
      </c>
      <c r="R69" s="20" t="s">
        <v>53</v>
      </c>
      <c r="S69" s="21" t="s">
        <v>53</v>
      </c>
      <c r="T69" s="27" t="s">
        <v>53</v>
      </c>
      <c r="U69" s="25">
        <v>3</v>
      </c>
      <c r="V69" s="20">
        <v>3</v>
      </c>
      <c r="W69" s="21">
        <v>4.4117647058823532E-2</v>
      </c>
      <c r="X69" s="27">
        <v>1</v>
      </c>
      <c r="Y69" s="25">
        <v>4</v>
      </c>
      <c r="Z69" s="20">
        <v>5</v>
      </c>
      <c r="AA69" s="21">
        <v>2.8735632183908046E-2</v>
      </c>
      <c r="AB69" s="22"/>
    </row>
    <row r="70" spans="1:28" s="13" customFormat="1" x14ac:dyDescent="0.2">
      <c r="A70" s="12"/>
      <c r="B70" s="23" t="s">
        <v>251</v>
      </c>
      <c r="C70" s="19" t="s">
        <v>53</v>
      </c>
      <c r="D70" s="20">
        <v>3</v>
      </c>
      <c r="E70" s="20">
        <v>3</v>
      </c>
      <c r="F70" s="21">
        <v>4.6153846153846158E-3</v>
      </c>
      <c r="G70" s="27" t="s">
        <v>53</v>
      </c>
      <c r="H70" s="20" t="s">
        <v>53</v>
      </c>
      <c r="I70" s="21" t="s">
        <v>53</v>
      </c>
      <c r="J70" s="27" t="s">
        <v>53</v>
      </c>
      <c r="K70" s="20" t="s">
        <v>53</v>
      </c>
      <c r="L70" s="21" t="s">
        <v>53</v>
      </c>
      <c r="M70" s="27" t="s">
        <v>53</v>
      </c>
      <c r="N70" s="20" t="s">
        <v>53</v>
      </c>
      <c r="O70" s="21" t="s">
        <v>53</v>
      </c>
      <c r="P70" s="27" t="s">
        <v>53</v>
      </c>
      <c r="Q70" s="25" t="s">
        <v>53</v>
      </c>
      <c r="R70" s="20" t="s">
        <v>53</v>
      </c>
      <c r="S70" s="21" t="s">
        <v>53</v>
      </c>
      <c r="T70" s="27" t="s">
        <v>53</v>
      </c>
      <c r="U70" s="25">
        <v>1</v>
      </c>
      <c r="V70" s="20">
        <v>1</v>
      </c>
      <c r="W70" s="21">
        <v>1.4705882352941176E-2</v>
      </c>
      <c r="X70" s="27" t="s">
        <v>53</v>
      </c>
      <c r="Y70" s="25">
        <v>2</v>
      </c>
      <c r="Z70" s="20">
        <v>2</v>
      </c>
      <c r="AA70" s="21">
        <v>1.1494252873563218E-2</v>
      </c>
      <c r="AB70" s="22"/>
    </row>
    <row r="71" spans="1:28" s="13" customFormat="1" x14ac:dyDescent="0.2">
      <c r="A71" s="12"/>
      <c r="B71" s="23" t="s">
        <v>255</v>
      </c>
      <c r="C71" s="19">
        <v>2</v>
      </c>
      <c r="D71" s="20" t="s">
        <v>53</v>
      </c>
      <c r="E71" s="20">
        <v>2</v>
      </c>
      <c r="F71" s="21">
        <v>3.0769230769230769E-3</v>
      </c>
      <c r="G71" s="27" t="s">
        <v>53</v>
      </c>
      <c r="H71" s="20" t="s">
        <v>53</v>
      </c>
      <c r="I71" s="21" t="s">
        <v>53</v>
      </c>
      <c r="J71" s="27" t="s">
        <v>53</v>
      </c>
      <c r="K71" s="20" t="s">
        <v>53</v>
      </c>
      <c r="L71" s="21" t="s">
        <v>53</v>
      </c>
      <c r="M71" s="27">
        <v>1</v>
      </c>
      <c r="N71" s="20">
        <v>1</v>
      </c>
      <c r="O71" s="21">
        <v>1.0869565217391304E-2</v>
      </c>
      <c r="P71" s="27" t="s">
        <v>53</v>
      </c>
      <c r="Q71" s="25" t="s">
        <v>53</v>
      </c>
      <c r="R71" s="20" t="s">
        <v>53</v>
      </c>
      <c r="S71" s="21" t="s">
        <v>53</v>
      </c>
      <c r="T71" s="27" t="s">
        <v>53</v>
      </c>
      <c r="U71" s="25" t="s">
        <v>53</v>
      </c>
      <c r="V71" s="20" t="s">
        <v>53</v>
      </c>
      <c r="W71" s="21" t="s">
        <v>53</v>
      </c>
      <c r="X71" s="27">
        <v>1</v>
      </c>
      <c r="Y71" s="25" t="s">
        <v>53</v>
      </c>
      <c r="Z71" s="20">
        <v>1</v>
      </c>
      <c r="AA71" s="21">
        <v>5.7471264367816091E-3</v>
      </c>
      <c r="AB71" s="22"/>
    </row>
    <row r="72" spans="1:28" s="13" customFormat="1" ht="13.5" thickBot="1" x14ac:dyDescent="0.25">
      <c r="A72" s="12"/>
      <c r="B72" s="23" t="s">
        <v>256</v>
      </c>
      <c r="C72" s="139">
        <v>1</v>
      </c>
      <c r="D72" s="98" t="s">
        <v>53</v>
      </c>
      <c r="E72" s="98">
        <v>1</v>
      </c>
      <c r="F72" s="138">
        <v>1.5384615384615385E-3</v>
      </c>
      <c r="G72" s="49" t="s">
        <v>53</v>
      </c>
      <c r="H72" s="98" t="s">
        <v>53</v>
      </c>
      <c r="I72" s="138" t="s">
        <v>53</v>
      </c>
      <c r="J72" s="49" t="s">
        <v>53</v>
      </c>
      <c r="K72" s="98" t="s">
        <v>53</v>
      </c>
      <c r="L72" s="138" t="s">
        <v>53</v>
      </c>
      <c r="M72" s="49" t="s">
        <v>53</v>
      </c>
      <c r="N72" s="98" t="s">
        <v>53</v>
      </c>
      <c r="O72" s="138" t="s">
        <v>53</v>
      </c>
      <c r="P72" s="49" t="s">
        <v>53</v>
      </c>
      <c r="Q72" s="50" t="s">
        <v>53</v>
      </c>
      <c r="R72" s="98" t="s">
        <v>53</v>
      </c>
      <c r="S72" s="138" t="s">
        <v>53</v>
      </c>
      <c r="T72" s="49" t="s">
        <v>53</v>
      </c>
      <c r="U72" s="50" t="s">
        <v>53</v>
      </c>
      <c r="V72" s="98" t="s">
        <v>53</v>
      </c>
      <c r="W72" s="138" t="s">
        <v>53</v>
      </c>
      <c r="X72" s="49">
        <v>1</v>
      </c>
      <c r="Y72" s="50" t="s">
        <v>53</v>
      </c>
      <c r="Z72" s="98">
        <v>1</v>
      </c>
      <c r="AA72" s="138">
        <v>5.7471264367816091E-3</v>
      </c>
      <c r="AB72" s="22"/>
    </row>
    <row r="73" spans="1:28" s="13" customFormat="1" ht="13.5" thickBot="1" x14ac:dyDescent="0.25">
      <c r="A73" s="12"/>
      <c r="B73" s="28" t="s">
        <v>96</v>
      </c>
      <c r="C73" s="153">
        <v>527</v>
      </c>
      <c r="D73" s="147">
        <v>123</v>
      </c>
      <c r="E73" s="147">
        <v>650</v>
      </c>
      <c r="F73" s="148">
        <v>1</v>
      </c>
      <c r="G73" s="153">
        <v>84</v>
      </c>
      <c r="H73" s="147">
        <v>84</v>
      </c>
      <c r="I73" s="148">
        <v>1</v>
      </c>
      <c r="J73" s="153">
        <v>88</v>
      </c>
      <c r="K73" s="147">
        <v>88</v>
      </c>
      <c r="L73" s="148">
        <v>1</v>
      </c>
      <c r="M73" s="153">
        <v>92</v>
      </c>
      <c r="N73" s="147">
        <v>92</v>
      </c>
      <c r="O73" s="148">
        <v>1</v>
      </c>
      <c r="P73" s="153">
        <v>113</v>
      </c>
      <c r="Q73" s="147">
        <v>31</v>
      </c>
      <c r="R73" s="147">
        <v>144</v>
      </c>
      <c r="S73" s="148">
        <v>1</v>
      </c>
      <c r="T73" s="153">
        <v>50</v>
      </c>
      <c r="U73" s="147">
        <v>18</v>
      </c>
      <c r="V73" s="147">
        <v>68</v>
      </c>
      <c r="W73" s="148">
        <v>1</v>
      </c>
      <c r="X73" s="153">
        <v>100</v>
      </c>
      <c r="Y73" s="147">
        <v>74</v>
      </c>
      <c r="Z73" s="147">
        <v>174</v>
      </c>
      <c r="AA73" s="148">
        <v>1</v>
      </c>
    </row>
    <row r="74" spans="1:28" s="13" customFormat="1" x14ac:dyDescent="0.2">
      <c r="A74" s="12"/>
      <c r="B74" s="30" t="s">
        <v>470</v>
      </c>
      <c r="C74" s="31"/>
      <c r="D74" s="12"/>
      <c r="E74" s="12"/>
      <c r="F74" s="12"/>
      <c r="G74" s="31"/>
      <c r="H74" s="31"/>
      <c r="I74" s="12"/>
      <c r="J74" s="31"/>
      <c r="K74" s="31"/>
      <c r="L74" s="12"/>
      <c r="M74" s="31"/>
      <c r="N74" s="31"/>
      <c r="O74" s="12"/>
      <c r="P74" s="31"/>
      <c r="Q74" s="31"/>
      <c r="R74" s="31"/>
      <c r="S74" s="12"/>
      <c r="T74" s="31"/>
      <c r="U74" s="31"/>
      <c r="V74" s="31"/>
      <c r="W74" s="12"/>
      <c r="X74" s="31"/>
      <c r="Y74" s="12"/>
      <c r="Z74" s="12"/>
      <c r="AA74" s="12"/>
    </row>
    <row r="75" spans="1:28" s="13" customFormat="1" x14ac:dyDescent="0.2">
      <c r="A75" s="12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</row>
    <row r="76" spans="1:28" s="13" customForma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8" s="13" customForma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8" s="13" customForma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8" s="13" customForma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</row>
    <row r="80" spans="1:28" s="13" customForma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</row>
    <row r="81" spans="1:27" s="13" customForma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</row>
    <row r="82" spans="1:27" s="13" customForma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</sheetData>
  <mergeCells count="26">
    <mergeCell ref="W4:W5"/>
    <mergeCell ref="P3:S3"/>
    <mergeCell ref="T3:W3"/>
    <mergeCell ref="X3:AA3"/>
    <mergeCell ref="C4:D4"/>
    <mergeCell ref="E4:E5"/>
    <mergeCell ref="F4:F5"/>
    <mergeCell ref="H4:H5"/>
    <mergeCell ref="I4:I5"/>
    <mergeCell ref="K4:K5"/>
    <mergeCell ref="L4:L5"/>
    <mergeCell ref="X4:Y4"/>
    <mergeCell ref="Z4:Z5"/>
    <mergeCell ref="AA4:AA5"/>
    <mergeCell ref="P4:Q4"/>
    <mergeCell ref="R4:R5"/>
    <mergeCell ref="S4:S5"/>
    <mergeCell ref="T4:U4"/>
    <mergeCell ref="V4:V5"/>
    <mergeCell ref="B3:B5"/>
    <mergeCell ref="C3:F3"/>
    <mergeCell ref="G3:I3"/>
    <mergeCell ref="J3:L3"/>
    <mergeCell ref="M3:O3"/>
    <mergeCell ref="N4:N5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6E14-3237-4BCB-8CCD-C4AB8EF9F9E0}">
  <dimension ref="A1:AE25"/>
  <sheetViews>
    <sheetView showGridLines="0" zoomScaleNormal="10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12" customWidth="1"/>
    <col min="3" max="27" width="15.5703125" style="12" customWidth="1"/>
    <col min="28" max="31" width="15.5703125" style="13" customWidth="1"/>
    <col min="32" max="16384" width="8.85546875" style="12"/>
  </cols>
  <sheetData>
    <row r="1" spans="1:28" ht="84.95" customHeight="1" x14ac:dyDescent="0.2">
      <c r="B1" s="10" t="s">
        <v>471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2">
      <c r="B3" s="168" t="s">
        <v>98</v>
      </c>
      <c r="C3" s="159" t="s">
        <v>22</v>
      </c>
      <c r="D3" s="160"/>
      <c r="E3" s="160"/>
      <c r="F3" s="161"/>
      <c r="G3" s="207">
        <v>2015</v>
      </c>
      <c r="H3" s="208"/>
      <c r="I3" s="209"/>
      <c r="J3" s="207">
        <v>2016</v>
      </c>
      <c r="K3" s="208"/>
      <c r="L3" s="209"/>
      <c r="M3" s="207">
        <v>2017</v>
      </c>
      <c r="N3" s="208"/>
      <c r="O3" s="209"/>
      <c r="P3" s="207">
        <v>2018</v>
      </c>
      <c r="Q3" s="208"/>
      <c r="R3" s="208"/>
      <c r="S3" s="209"/>
      <c r="T3" s="207">
        <v>2019</v>
      </c>
      <c r="U3" s="208"/>
      <c r="V3" s="208"/>
      <c r="W3" s="209"/>
      <c r="X3" s="207">
        <v>2020</v>
      </c>
      <c r="Y3" s="208"/>
      <c r="Z3" s="208"/>
      <c r="AA3" s="209"/>
    </row>
    <row r="4" spans="1:28" x14ac:dyDescent="0.2">
      <c r="B4" s="169"/>
      <c r="C4" s="162" t="s">
        <v>23</v>
      </c>
      <c r="D4" s="163"/>
      <c r="E4" s="164" t="s">
        <v>22</v>
      </c>
      <c r="F4" s="166" t="s">
        <v>24</v>
      </c>
      <c r="G4" s="75" t="s">
        <v>23</v>
      </c>
      <c r="H4" s="175" t="s">
        <v>22</v>
      </c>
      <c r="I4" s="176" t="s">
        <v>24</v>
      </c>
      <c r="J4" s="75" t="s">
        <v>23</v>
      </c>
      <c r="K4" s="175" t="s">
        <v>22</v>
      </c>
      <c r="L4" s="176" t="s">
        <v>24</v>
      </c>
      <c r="M4" s="75" t="s">
        <v>23</v>
      </c>
      <c r="N4" s="175" t="s">
        <v>22</v>
      </c>
      <c r="O4" s="176" t="s">
        <v>24</v>
      </c>
      <c r="P4" s="215" t="s">
        <v>23</v>
      </c>
      <c r="Q4" s="177"/>
      <c r="R4" s="175" t="s">
        <v>22</v>
      </c>
      <c r="S4" s="176" t="s">
        <v>24</v>
      </c>
      <c r="T4" s="215" t="s">
        <v>23</v>
      </c>
      <c r="U4" s="177"/>
      <c r="V4" s="175" t="s">
        <v>22</v>
      </c>
      <c r="W4" s="176" t="s">
        <v>24</v>
      </c>
      <c r="X4" s="215" t="s">
        <v>23</v>
      </c>
      <c r="Y4" s="177"/>
      <c r="Z4" s="175" t="s">
        <v>22</v>
      </c>
      <c r="AA4" s="176" t="s">
        <v>24</v>
      </c>
    </row>
    <row r="5" spans="1:28" ht="39" thickBot="1" x14ac:dyDescent="0.25">
      <c r="B5" s="170" t="s">
        <v>25</v>
      </c>
      <c r="C5" s="15" t="s">
        <v>27</v>
      </c>
      <c r="D5" s="16" t="s">
        <v>28</v>
      </c>
      <c r="E5" s="165"/>
      <c r="F5" s="167"/>
      <c r="G5" s="15" t="s">
        <v>27</v>
      </c>
      <c r="H5" s="210"/>
      <c r="I5" s="211"/>
      <c r="J5" s="15" t="s">
        <v>27</v>
      </c>
      <c r="K5" s="210"/>
      <c r="L5" s="211"/>
      <c r="M5" s="15" t="s">
        <v>27</v>
      </c>
      <c r="N5" s="210"/>
      <c r="O5" s="211"/>
      <c r="P5" s="15" t="s">
        <v>27</v>
      </c>
      <c r="Q5" s="16" t="s">
        <v>28</v>
      </c>
      <c r="R5" s="210"/>
      <c r="S5" s="211"/>
      <c r="T5" s="15" t="s">
        <v>27</v>
      </c>
      <c r="U5" s="16" t="s">
        <v>28</v>
      </c>
      <c r="V5" s="210"/>
      <c r="W5" s="211"/>
      <c r="X5" s="15" t="s">
        <v>27</v>
      </c>
      <c r="Y5" s="16" t="s">
        <v>28</v>
      </c>
      <c r="Z5" s="210"/>
      <c r="AA5" s="211"/>
    </row>
    <row r="6" spans="1:28" x14ac:dyDescent="0.2">
      <c r="B6" s="17" t="s">
        <v>241</v>
      </c>
      <c r="C6" s="19">
        <v>22</v>
      </c>
      <c r="D6" s="20">
        <v>3</v>
      </c>
      <c r="E6" s="20">
        <v>25</v>
      </c>
      <c r="F6" s="21">
        <v>3.8461538461538464E-2</v>
      </c>
      <c r="G6" s="19">
        <v>5</v>
      </c>
      <c r="H6" s="20">
        <v>5.0384615384615383</v>
      </c>
      <c r="I6" s="21">
        <v>5.9276018099547502E-2</v>
      </c>
      <c r="J6" s="19">
        <v>3</v>
      </c>
      <c r="K6" s="20">
        <v>3.0592760180995473</v>
      </c>
      <c r="L6" s="21">
        <v>3.4373887843815142E-2</v>
      </c>
      <c r="M6" s="19">
        <v>4</v>
      </c>
      <c r="N6" s="20">
        <v>4.0343738878438149</v>
      </c>
      <c r="O6" s="21">
        <v>4.3380364385417369E-2</v>
      </c>
      <c r="P6" s="19">
        <v>4</v>
      </c>
      <c r="Q6" s="20">
        <v>2</v>
      </c>
      <c r="R6" s="20">
        <v>6</v>
      </c>
      <c r="S6" s="21">
        <v>4.1666666666666664E-2</v>
      </c>
      <c r="T6" s="19">
        <v>2</v>
      </c>
      <c r="U6" s="20" t="s">
        <v>53</v>
      </c>
      <c r="V6" s="20">
        <v>2</v>
      </c>
      <c r="W6" s="21">
        <v>2.9411764705882353E-2</v>
      </c>
      <c r="X6" s="19">
        <v>4</v>
      </c>
      <c r="Y6" s="20">
        <v>1</v>
      </c>
      <c r="Z6" s="20">
        <v>5</v>
      </c>
      <c r="AA6" s="21">
        <v>2.8735632183908046E-2</v>
      </c>
      <c r="AB6" s="22"/>
    </row>
    <row r="7" spans="1:28" x14ac:dyDescent="0.2">
      <c r="B7" s="23" t="s">
        <v>223</v>
      </c>
      <c r="C7" s="19">
        <v>165</v>
      </c>
      <c r="D7" s="20">
        <v>19</v>
      </c>
      <c r="E7" s="20">
        <v>184</v>
      </c>
      <c r="F7" s="21">
        <v>0.28307692307692306</v>
      </c>
      <c r="G7" s="27">
        <v>29</v>
      </c>
      <c r="H7" s="20">
        <v>29.283076923076923</v>
      </c>
      <c r="I7" s="21">
        <v>0.3445067873303167</v>
      </c>
      <c r="J7" s="27">
        <v>30</v>
      </c>
      <c r="K7" s="20">
        <v>30.344506787330317</v>
      </c>
      <c r="L7" s="21">
        <v>0.34094951446438559</v>
      </c>
      <c r="M7" s="27">
        <v>31</v>
      </c>
      <c r="N7" s="20">
        <v>31.340949514464384</v>
      </c>
      <c r="O7" s="21">
        <v>0.33699945714477836</v>
      </c>
      <c r="P7" s="27">
        <v>34</v>
      </c>
      <c r="Q7" s="25">
        <v>10</v>
      </c>
      <c r="R7" s="20">
        <v>44</v>
      </c>
      <c r="S7" s="21">
        <v>0.30555555555555558</v>
      </c>
      <c r="T7" s="27">
        <v>7</v>
      </c>
      <c r="U7" s="25" t="s">
        <v>53</v>
      </c>
      <c r="V7" s="20">
        <v>7</v>
      </c>
      <c r="W7" s="21">
        <v>0.10294117647058823</v>
      </c>
      <c r="X7" s="27">
        <v>34</v>
      </c>
      <c r="Y7" s="25">
        <v>9</v>
      </c>
      <c r="Z7" s="20">
        <v>43</v>
      </c>
      <c r="AA7" s="21">
        <v>0.2471264367816092</v>
      </c>
      <c r="AB7" s="22"/>
    </row>
    <row r="8" spans="1:28" x14ac:dyDescent="0.2">
      <c r="B8" s="23" t="s">
        <v>208</v>
      </c>
      <c r="C8" s="19">
        <v>130</v>
      </c>
      <c r="D8" s="20">
        <v>9</v>
      </c>
      <c r="E8" s="20">
        <v>139</v>
      </c>
      <c r="F8" s="21">
        <v>0.21384615384615385</v>
      </c>
      <c r="G8" s="27">
        <v>13</v>
      </c>
      <c r="H8" s="20">
        <v>13.213846153846154</v>
      </c>
      <c r="I8" s="21">
        <v>0.1554570135746606</v>
      </c>
      <c r="J8" s="27">
        <v>19</v>
      </c>
      <c r="K8" s="20">
        <v>19.155457013574662</v>
      </c>
      <c r="L8" s="21">
        <v>0.21522985408510856</v>
      </c>
      <c r="M8" s="27">
        <v>21</v>
      </c>
      <c r="N8" s="20">
        <v>21.215229854085109</v>
      </c>
      <c r="O8" s="21">
        <v>0.22812075111919475</v>
      </c>
      <c r="P8" s="27">
        <v>27</v>
      </c>
      <c r="Q8" s="25">
        <v>1</v>
      </c>
      <c r="R8" s="20">
        <v>28</v>
      </c>
      <c r="S8" s="21">
        <v>0.19444444444444445</v>
      </c>
      <c r="T8" s="27">
        <v>20</v>
      </c>
      <c r="U8" s="25">
        <v>1</v>
      </c>
      <c r="V8" s="20">
        <v>21</v>
      </c>
      <c r="W8" s="21">
        <v>0.30882352941176472</v>
      </c>
      <c r="X8" s="27">
        <v>30</v>
      </c>
      <c r="Y8" s="25">
        <v>7</v>
      </c>
      <c r="Z8" s="20">
        <v>37</v>
      </c>
      <c r="AA8" s="21">
        <v>0.21264367816091953</v>
      </c>
      <c r="AB8" s="22"/>
    </row>
    <row r="9" spans="1:28" x14ac:dyDescent="0.2">
      <c r="B9" s="23" t="s">
        <v>171</v>
      </c>
      <c r="C9" s="19">
        <v>51</v>
      </c>
      <c r="D9" s="20">
        <v>9</v>
      </c>
      <c r="E9" s="20">
        <v>60</v>
      </c>
      <c r="F9" s="21">
        <v>9.2307692307692313E-2</v>
      </c>
      <c r="G9" s="27">
        <v>11</v>
      </c>
      <c r="H9" s="20">
        <v>11.092307692307692</v>
      </c>
      <c r="I9" s="21">
        <v>0.13049773755656105</v>
      </c>
      <c r="J9" s="27">
        <v>13</v>
      </c>
      <c r="K9" s="20">
        <v>13.130497737556562</v>
      </c>
      <c r="L9" s="21">
        <v>0.14753368244445575</v>
      </c>
      <c r="M9" s="27">
        <v>12</v>
      </c>
      <c r="N9" s="20">
        <v>12.147533682444456</v>
      </c>
      <c r="O9" s="21">
        <v>0.13061864174671459</v>
      </c>
      <c r="P9" s="27">
        <v>5</v>
      </c>
      <c r="Q9" s="25">
        <v>2</v>
      </c>
      <c r="R9" s="20">
        <v>7</v>
      </c>
      <c r="S9" s="21">
        <v>4.8611111111111112E-2</v>
      </c>
      <c r="T9" s="27">
        <v>6</v>
      </c>
      <c r="U9" s="25" t="s">
        <v>53</v>
      </c>
      <c r="V9" s="20">
        <v>6</v>
      </c>
      <c r="W9" s="21">
        <v>8.8235294117647065E-2</v>
      </c>
      <c r="X9" s="27">
        <v>4</v>
      </c>
      <c r="Y9" s="25">
        <v>7</v>
      </c>
      <c r="Z9" s="20">
        <v>11</v>
      </c>
      <c r="AA9" s="21">
        <v>6.3218390804597707E-2</v>
      </c>
      <c r="AB9" s="22"/>
    </row>
    <row r="10" spans="1:28" x14ac:dyDescent="0.2">
      <c r="B10" s="23" t="s">
        <v>190</v>
      </c>
      <c r="C10" s="19">
        <v>63</v>
      </c>
      <c r="D10" s="20">
        <v>17</v>
      </c>
      <c r="E10" s="20">
        <v>80</v>
      </c>
      <c r="F10" s="21">
        <v>0.12307692307692308</v>
      </c>
      <c r="G10" s="27">
        <v>10</v>
      </c>
      <c r="H10" s="20">
        <v>10.123076923076923</v>
      </c>
      <c r="I10" s="21">
        <v>0.11909502262443436</v>
      </c>
      <c r="J10" s="27">
        <v>13</v>
      </c>
      <c r="K10" s="20">
        <v>13.119095022624434</v>
      </c>
      <c r="L10" s="21">
        <v>0.14740556205195993</v>
      </c>
      <c r="M10" s="27">
        <v>9</v>
      </c>
      <c r="N10" s="20">
        <v>9.1474055620519596</v>
      </c>
      <c r="O10" s="21">
        <v>9.8359199591956575E-2</v>
      </c>
      <c r="P10" s="27">
        <v>18</v>
      </c>
      <c r="Q10" s="25">
        <v>3</v>
      </c>
      <c r="R10" s="20">
        <v>21</v>
      </c>
      <c r="S10" s="21">
        <v>0.14583333333333334</v>
      </c>
      <c r="T10" s="27">
        <v>3</v>
      </c>
      <c r="U10" s="25" t="s">
        <v>53</v>
      </c>
      <c r="V10" s="20">
        <v>3</v>
      </c>
      <c r="W10" s="21">
        <v>4.4117647058823532E-2</v>
      </c>
      <c r="X10" s="27">
        <v>10</v>
      </c>
      <c r="Y10" s="25">
        <v>14</v>
      </c>
      <c r="Z10" s="20">
        <v>24</v>
      </c>
      <c r="AA10" s="21">
        <v>0.13793103448275862</v>
      </c>
      <c r="AB10" s="22"/>
    </row>
    <row r="11" spans="1:28" x14ac:dyDescent="0.2">
      <c r="B11" s="23" t="s">
        <v>133</v>
      </c>
      <c r="C11" s="19">
        <v>19</v>
      </c>
      <c r="D11" s="20">
        <v>2</v>
      </c>
      <c r="E11" s="20">
        <v>21</v>
      </c>
      <c r="F11" s="21">
        <v>3.2307692307692308E-2</v>
      </c>
      <c r="G11" s="27">
        <v>1</v>
      </c>
      <c r="H11" s="20">
        <v>1.0323076923076924</v>
      </c>
      <c r="I11" s="21">
        <v>1.2144796380090497E-2</v>
      </c>
      <c r="J11" s="27">
        <v>3</v>
      </c>
      <c r="K11" s="20">
        <v>3.0121447963800905</v>
      </c>
      <c r="L11" s="21">
        <v>3.3844323554832474E-2</v>
      </c>
      <c r="M11" s="27">
        <v>3</v>
      </c>
      <c r="N11" s="20">
        <v>3.0338443235548325</v>
      </c>
      <c r="O11" s="21">
        <v>3.2621981973707879E-2</v>
      </c>
      <c r="P11" s="27">
        <v>2</v>
      </c>
      <c r="Q11" s="25" t="s">
        <v>53</v>
      </c>
      <c r="R11" s="20">
        <v>2</v>
      </c>
      <c r="S11" s="21">
        <v>1.3888888888888888E-2</v>
      </c>
      <c r="T11" s="27">
        <v>9</v>
      </c>
      <c r="U11" s="25">
        <v>2</v>
      </c>
      <c r="V11" s="20">
        <v>11</v>
      </c>
      <c r="W11" s="21">
        <v>0.16176470588235295</v>
      </c>
      <c r="X11" s="27">
        <v>1</v>
      </c>
      <c r="Y11" s="25" t="s">
        <v>53</v>
      </c>
      <c r="Z11" s="20">
        <v>1</v>
      </c>
      <c r="AA11" s="21">
        <v>5.7471264367816091E-3</v>
      </c>
      <c r="AB11" s="22"/>
    </row>
    <row r="12" spans="1:28" x14ac:dyDescent="0.2">
      <c r="B12" s="23" t="s">
        <v>213</v>
      </c>
      <c r="C12" s="19">
        <v>23</v>
      </c>
      <c r="D12" s="20">
        <v>1</v>
      </c>
      <c r="E12" s="20">
        <v>24</v>
      </c>
      <c r="F12" s="21">
        <v>3.6923076923076927E-2</v>
      </c>
      <c r="G12" s="27">
        <v>5</v>
      </c>
      <c r="H12" s="20">
        <v>5.0369230769230766</v>
      </c>
      <c r="I12" s="21">
        <v>5.9257918552036187E-2</v>
      </c>
      <c r="J12" s="27">
        <v>6</v>
      </c>
      <c r="K12" s="20">
        <v>6.0592579185520359</v>
      </c>
      <c r="L12" s="21">
        <v>6.8081549646652084E-2</v>
      </c>
      <c r="M12" s="27">
        <v>7</v>
      </c>
      <c r="N12" s="20">
        <v>7.068081549646652</v>
      </c>
      <c r="O12" s="21">
        <v>7.6000876877920995E-2</v>
      </c>
      <c r="P12" s="27" t="s">
        <v>53</v>
      </c>
      <c r="Q12" s="25" t="s">
        <v>53</v>
      </c>
      <c r="R12" s="20" t="s">
        <v>53</v>
      </c>
      <c r="S12" s="21" t="s">
        <v>53</v>
      </c>
      <c r="T12" s="27">
        <v>2</v>
      </c>
      <c r="U12" s="25" t="s">
        <v>53</v>
      </c>
      <c r="V12" s="20">
        <v>2</v>
      </c>
      <c r="W12" s="21">
        <v>2.9411764705882353E-2</v>
      </c>
      <c r="X12" s="27">
        <v>3</v>
      </c>
      <c r="Y12" s="25">
        <v>1</v>
      </c>
      <c r="Z12" s="20">
        <v>4</v>
      </c>
      <c r="AA12" s="21">
        <v>2.2988505747126436E-2</v>
      </c>
      <c r="AB12" s="22"/>
    </row>
    <row r="13" spans="1:28" x14ac:dyDescent="0.2">
      <c r="B13" s="23" t="s">
        <v>252</v>
      </c>
      <c r="C13" s="19">
        <v>5</v>
      </c>
      <c r="D13" s="20">
        <v>39</v>
      </c>
      <c r="E13" s="20">
        <v>44</v>
      </c>
      <c r="F13" s="21">
        <v>6.7692307692307691E-2</v>
      </c>
      <c r="G13" s="27">
        <v>2</v>
      </c>
      <c r="H13" s="20">
        <v>2.0676923076923077</v>
      </c>
      <c r="I13" s="21">
        <v>2.4325791855203616E-2</v>
      </c>
      <c r="J13" s="27" t="s">
        <v>53</v>
      </c>
      <c r="K13" s="20" t="s">
        <v>53</v>
      </c>
      <c r="L13" s="21" t="s">
        <v>53</v>
      </c>
      <c r="M13" s="27">
        <v>2</v>
      </c>
      <c r="N13" s="20">
        <v>2.0002733235039911</v>
      </c>
      <c r="O13" s="21">
        <v>2.1508315306494531E-2</v>
      </c>
      <c r="P13" s="27" t="s">
        <v>53</v>
      </c>
      <c r="Q13" s="25" t="s">
        <v>53</v>
      </c>
      <c r="R13" s="20" t="s">
        <v>53</v>
      </c>
      <c r="S13" s="21" t="s">
        <v>53</v>
      </c>
      <c r="T13" s="27" t="s">
        <v>53</v>
      </c>
      <c r="U13" s="25">
        <v>15</v>
      </c>
      <c r="V13" s="20">
        <v>15</v>
      </c>
      <c r="W13" s="21">
        <v>0.22058823529411764</v>
      </c>
      <c r="X13" s="27">
        <v>1</v>
      </c>
      <c r="Y13" s="25">
        <v>24</v>
      </c>
      <c r="Z13" s="20">
        <v>25</v>
      </c>
      <c r="AA13" s="21">
        <v>0.14367816091954022</v>
      </c>
      <c r="AB13" s="22"/>
    </row>
    <row r="14" spans="1:28" x14ac:dyDescent="0.2">
      <c r="B14" s="23" t="s">
        <v>245</v>
      </c>
      <c r="C14" s="19">
        <v>18</v>
      </c>
      <c r="D14" s="20">
        <v>23</v>
      </c>
      <c r="E14" s="20">
        <v>41</v>
      </c>
      <c r="F14" s="21">
        <v>6.3076923076923072E-2</v>
      </c>
      <c r="G14" s="27">
        <v>5</v>
      </c>
      <c r="H14" s="20">
        <v>5.063076923076923</v>
      </c>
      <c r="I14" s="21">
        <v>5.9565610859728495E-2</v>
      </c>
      <c r="J14" s="27">
        <v>1</v>
      </c>
      <c r="K14" s="20">
        <v>1.0595656108597284</v>
      </c>
      <c r="L14" s="21">
        <v>1.1905231582693578E-2</v>
      </c>
      <c r="M14" s="27">
        <v>3</v>
      </c>
      <c r="N14" s="20">
        <v>3.0119052315826935</v>
      </c>
      <c r="O14" s="21">
        <v>3.2386077758953698E-2</v>
      </c>
      <c r="P14" s="27">
        <v>4</v>
      </c>
      <c r="Q14" s="25">
        <v>13</v>
      </c>
      <c r="R14" s="20">
        <v>17</v>
      </c>
      <c r="S14" s="21">
        <v>0.11805555555555555</v>
      </c>
      <c r="T14" s="27">
        <v>1</v>
      </c>
      <c r="U14" s="25" t="s">
        <v>53</v>
      </c>
      <c r="V14" s="20">
        <v>1</v>
      </c>
      <c r="W14" s="21">
        <v>1.4705882352941176E-2</v>
      </c>
      <c r="X14" s="27">
        <v>4</v>
      </c>
      <c r="Y14" s="25">
        <v>10</v>
      </c>
      <c r="Z14" s="20">
        <v>14</v>
      </c>
      <c r="AA14" s="21">
        <v>8.0459770114942528E-2</v>
      </c>
      <c r="AB14" s="22"/>
    </row>
    <row r="15" spans="1:28" ht="13.5" thickBot="1" x14ac:dyDescent="0.25">
      <c r="B15" s="23" t="s">
        <v>197</v>
      </c>
      <c r="C15" s="139">
        <v>31</v>
      </c>
      <c r="D15" s="98">
        <v>1</v>
      </c>
      <c r="E15" s="98">
        <v>32</v>
      </c>
      <c r="F15" s="138">
        <v>4.9230769230769231E-2</v>
      </c>
      <c r="G15" s="49">
        <v>3</v>
      </c>
      <c r="H15" s="98">
        <v>3.0492307692307694</v>
      </c>
      <c r="I15" s="138">
        <v>3.5873303167420809E-2</v>
      </c>
      <c r="J15" s="49" t="s">
        <v>53</v>
      </c>
      <c r="K15" s="98" t="s">
        <v>53</v>
      </c>
      <c r="L15" s="138" t="s">
        <v>53</v>
      </c>
      <c r="M15" s="49" t="s">
        <v>53</v>
      </c>
      <c r="N15" s="98" t="s">
        <v>53</v>
      </c>
      <c r="O15" s="138" t="s">
        <v>53</v>
      </c>
      <c r="P15" s="49">
        <v>19</v>
      </c>
      <c r="Q15" s="50" t="s">
        <v>53</v>
      </c>
      <c r="R15" s="98">
        <v>19</v>
      </c>
      <c r="S15" s="138">
        <v>0.13194444444444445</v>
      </c>
      <c r="T15" s="49" t="s">
        <v>53</v>
      </c>
      <c r="U15" s="50" t="s">
        <v>53</v>
      </c>
      <c r="V15" s="98" t="s">
        <v>53</v>
      </c>
      <c r="W15" s="138" t="s">
        <v>53</v>
      </c>
      <c r="X15" s="49">
        <v>9</v>
      </c>
      <c r="Y15" s="50">
        <v>1</v>
      </c>
      <c r="Z15" s="98">
        <v>10</v>
      </c>
      <c r="AA15" s="138">
        <v>5.7471264367816091E-2</v>
      </c>
      <c r="AB15" s="22"/>
    </row>
    <row r="16" spans="1:28" s="13" customFormat="1" ht="13.5" thickBot="1" x14ac:dyDescent="0.25">
      <c r="A16" s="12"/>
      <c r="B16" s="28" t="s">
        <v>96</v>
      </c>
      <c r="C16" s="146">
        <v>527</v>
      </c>
      <c r="D16" s="147">
        <v>123</v>
      </c>
      <c r="E16" s="147">
        <v>650</v>
      </c>
      <c r="F16" s="148">
        <v>1</v>
      </c>
      <c r="G16" s="146">
        <v>84</v>
      </c>
      <c r="H16" s="147">
        <v>84</v>
      </c>
      <c r="I16" s="148">
        <v>1</v>
      </c>
      <c r="J16" s="146">
        <v>88</v>
      </c>
      <c r="K16" s="147">
        <v>88</v>
      </c>
      <c r="L16" s="148">
        <v>1</v>
      </c>
      <c r="M16" s="146">
        <v>92</v>
      </c>
      <c r="N16" s="147">
        <v>92</v>
      </c>
      <c r="O16" s="148">
        <v>1</v>
      </c>
      <c r="P16" s="146">
        <v>113</v>
      </c>
      <c r="Q16" s="147">
        <v>31</v>
      </c>
      <c r="R16" s="147">
        <v>144</v>
      </c>
      <c r="S16" s="148">
        <v>1</v>
      </c>
      <c r="T16" s="146">
        <v>50</v>
      </c>
      <c r="U16" s="147">
        <v>18</v>
      </c>
      <c r="V16" s="147">
        <v>68</v>
      </c>
      <c r="W16" s="148">
        <v>1</v>
      </c>
      <c r="X16" s="146">
        <v>100</v>
      </c>
      <c r="Y16" s="147">
        <v>74</v>
      </c>
      <c r="Z16" s="147">
        <v>174</v>
      </c>
      <c r="AA16" s="148">
        <v>1</v>
      </c>
    </row>
    <row r="17" spans="1:27" s="13" customFormat="1" x14ac:dyDescent="0.2">
      <c r="A17" s="12"/>
      <c r="B17" s="30" t="s">
        <v>472</v>
      </c>
      <c r="C17" s="31"/>
      <c r="D17" s="12"/>
      <c r="E17" s="12"/>
      <c r="F17" s="12"/>
      <c r="G17" s="31"/>
      <c r="H17" s="31"/>
      <c r="I17" s="12"/>
      <c r="J17" s="31"/>
      <c r="K17" s="31"/>
      <c r="L17" s="12"/>
      <c r="M17" s="31"/>
      <c r="N17" s="31"/>
      <c r="O17" s="12"/>
      <c r="P17" s="31"/>
      <c r="Q17" s="31"/>
      <c r="R17" s="31"/>
      <c r="S17" s="12"/>
      <c r="T17" s="31"/>
      <c r="U17" s="31"/>
      <c r="V17" s="31"/>
      <c r="W17" s="12"/>
      <c r="X17" s="31"/>
      <c r="Y17" s="12"/>
      <c r="Z17" s="12"/>
      <c r="AA17" s="12"/>
    </row>
    <row r="18" spans="1:27" s="13" customFormat="1" x14ac:dyDescent="0.2">
      <c r="A18" s="12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</row>
    <row r="19" spans="1:27" s="13" customFormat="1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s="13" customFormat="1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s="13" customFormat="1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s="13" customFormat="1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3" customFormat="1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</row>
    <row r="24" spans="1:27" s="13" customFormat="1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</row>
    <row r="25" spans="1:27" s="13" customForma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</sheetData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B3:B5"/>
    <mergeCell ref="C3:F3"/>
    <mergeCell ref="G3:I3"/>
    <mergeCell ref="J3:L3"/>
    <mergeCell ref="M3:O3"/>
    <mergeCell ref="O4:O5"/>
    <mergeCell ref="K4:K5"/>
    <mergeCell ref="L4:L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9C501-A462-444D-BFAA-6F935C4C37EB}">
  <dimension ref="A1:AE18"/>
  <sheetViews>
    <sheetView showGridLines="0" zoomScaleNormal="10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16.5703125" style="12" customWidth="1"/>
    <col min="3" max="27" width="15.5703125" style="12" customWidth="1"/>
    <col min="28" max="31" width="15.5703125" style="13" customWidth="1"/>
    <col min="32" max="16384" width="8.85546875" style="12"/>
  </cols>
  <sheetData>
    <row r="1" spans="1:28" ht="84.95" customHeight="1" x14ac:dyDescent="0.2">
      <c r="B1" s="10" t="s">
        <v>473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2">
      <c r="B3" s="168" t="s">
        <v>99</v>
      </c>
      <c r="C3" s="159" t="s">
        <v>22</v>
      </c>
      <c r="D3" s="160"/>
      <c r="E3" s="160"/>
      <c r="F3" s="161"/>
      <c r="G3" s="207">
        <v>2015</v>
      </c>
      <c r="H3" s="208"/>
      <c r="I3" s="209"/>
      <c r="J3" s="207">
        <v>2016</v>
      </c>
      <c r="K3" s="208"/>
      <c r="L3" s="209"/>
      <c r="M3" s="207">
        <v>2017</v>
      </c>
      <c r="N3" s="208"/>
      <c r="O3" s="209"/>
      <c r="P3" s="207">
        <v>2018</v>
      </c>
      <c r="Q3" s="208"/>
      <c r="R3" s="208"/>
      <c r="S3" s="209"/>
      <c r="T3" s="207">
        <v>2019</v>
      </c>
      <c r="U3" s="208"/>
      <c r="V3" s="208"/>
      <c r="W3" s="209"/>
      <c r="X3" s="207">
        <v>2020</v>
      </c>
      <c r="Y3" s="208"/>
      <c r="Z3" s="208"/>
      <c r="AA3" s="209"/>
    </row>
    <row r="4" spans="1:28" x14ac:dyDescent="0.2">
      <c r="B4" s="169"/>
      <c r="C4" s="162" t="s">
        <v>23</v>
      </c>
      <c r="D4" s="163"/>
      <c r="E4" s="164" t="s">
        <v>22</v>
      </c>
      <c r="F4" s="166" t="s">
        <v>24</v>
      </c>
      <c r="G4" s="75" t="s">
        <v>23</v>
      </c>
      <c r="H4" s="175" t="s">
        <v>22</v>
      </c>
      <c r="I4" s="176" t="s">
        <v>24</v>
      </c>
      <c r="J4" s="75" t="s">
        <v>23</v>
      </c>
      <c r="K4" s="175" t="s">
        <v>22</v>
      </c>
      <c r="L4" s="176" t="s">
        <v>24</v>
      </c>
      <c r="M4" s="75" t="s">
        <v>23</v>
      </c>
      <c r="N4" s="175" t="s">
        <v>22</v>
      </c>
      <c r="O4" s="176" t="s">
        <v>24</v>
      </c>
      <c r="P4" s="215" t="s">
        <v>23</v>
      </c>
      <c r="Q4" s="177"/>
      <c r="R4" s="175" t="s">
        <v>22</v>
      </c>
      <c r="S4" s="176" t="s">
        <v>24</v>
      </c>
      <c r="T4" s="215" t="s">
        <v>23</v>
      </c>
      <c r="U4" s="177"/>
      <c r="V4" s="175" t="s">
        <v>22</v>
      </c>
      <c r="W4" s="176" t="s">
        <v>24</v>
      </c>
      <c r="X4" s="215" t="s">
        <v>23</v>
      </c>
      <c r="Y4" s="177"/>
      <c r="Z4" s="175" t="s">
        <v>22</v>
      </c>
      <c r="AA4" s="176" t="s">
        <v>24</v>
      </c>
    </row>
    <row r="5" spans="1:28" ht="39" thickBot="1" x14ac:dyDescent="0.25">
      <c r="B5" s="170" t="s">
        <v>25</v>
      </c>
      <c r="C5" s="15" t="s">
        <v>27</v>
      </c>
      <c r="D5" s="16" t="s">
        <v>28</v>
      </c>
      <c r="E5" s="165"/>
      <c r="F5" s="167"/>
      <c r="G5" s="15" t="s">
        <v>27</v>
      </c>
      <c r="H5" s="210"/>
      <c r="I5" s="211"/>
      <c r="J5" s="15" t="s">
        <v>27</v>
      </c>
      <c r="K5" s="210"/>
      <c r="L5" s="211"/>
      <c r="M5" s="15" t="s">
        <v>27</v>
      </c>
      <c r="N5" s="210"/>
      <c r="O5" s="211"/>
      <c r="P5" s="15" t="s">
        <v>27</v>
      </c>
      <c r="Q5" s="16" t="s">
        <v>28</v>
      </c>
      <c r="R5" s="210"/>
      <c r="S5" s="211"/>
      <c r="T5" s="15" t="s">
        <v>27</v>
      </c>
      <c r="U5" s="16" t="s">
        <v>28</v>
      </c>
      <c r="V5" s="210"/>
      <c r="W5" s="211"/>
      <c r="X5" s="15" t="s">
        <v>27</v>
      </c>
      <c r="Y5" s="16" t="s">
        <v>28</v>
      </c>
      <c r="Z5" s="210"/>
      <c r="AA5" s="211"/>
    </row>
    <row r="6" spans="1:28" x14ac:dyDescent="0.2">
      <c r="B6" s="17" t="s">
        <v>261</v>
      </c>
      <c r="C6" s="19">
        <v>298</v>
      </c>
      <c r="D6" s="20">
        <v>62</v>
      </c>
      <c r="E6" s="20">
        <v>360</v>
      </c>
      <c r="F6" s="21">
        <v>0.55384615384615388</v>
      </c>
      <c r="G6" s="19">
        <v>46</v>
      </c>
      <c r="H6" s="20">
        <v>46</v>
      </c>
      <c r="I6" s="21">
        <v>0.54761904761904767</v>
      </c>
      <c r="J6" s="19">
        <v>50</v>
      </c>
      <c r="K6" s="20">
        <v>50</v>
      </c>
      <c r="L6" s="21">
        <v>0.56818181818181823</v>
      </c>
      <c r="M6" s="19">
        <v>54</v>
      </c>
      <c r="N6" s="20">
        <v>54</v>
      </c>
      <c r="O6" s="21">
        <v>0.58695652173913049</v>
      </c>
      <c r="P6" s="19">
        <v>69</v>
      </c>
      <c r="Q6" s="20">
        <v>20</v>
      </c>
      <c r="R6" s="20">
        <v>89</v>
      </c>
      <c r="S6" s="21">
        <v>0.61805555555555558</v>
      </c>
      <c r="T6" s="19">
        <v>23</v>
      </c>
      <c r="U6" s="20">
        <v>7</v>
      </c>
      <c r="V6" s="20">
        <v>30</v>
      </c>
      <c r="W6" s="21">
        <v>0.44117647058823528</v>
      </c>
      <c r="X6" s="19">
        <v>56</v>
      </c>
      <c r="Y6" s="20">
        <v>35</v>
      </c>
      <c r="Z6" s="20">
        <v>91</v>
      </c>
      <c r="AA6" s="21">
        <v>0.52298850574712641</v>
      </c>
      <c r="AB6" s="22"/>
    </row>
    <row r="7" spans="1:28" x14ac:dyDescent="0.2">
      <c r="B7" s="23" t="s">
        <v>262</v>
      </c>
      <c r="C7" s="19">
        <v>228</v>
      </c>
      <c r="D7" s="20">
        <v>61</v>
      </c>
      <c r="E7" s="20">
        <v>289</v>
      </c>
      <c r="F7" s="21">
        <v>0.44461538461538463</v>
      </c>
      <c r="G7" s="19">
        <v>38</v>
      </c>
      <c r="H7" s="20">
        <v>38</v>
      </c>
      <c r="I7" s="21">
        <v>0.45238095238095238</v>
      </c>
      <c r="J7" s="19">
        <v>38</v>
      </c>
      <c r="K7" s="20">
        <v>38</v>
      </c>
      <c r="L7" s="21">
        <v>0.43181818181818182</v>
      </c>
      <c r="M7" s="19">
        <v>38</v>
      </c>
      <c r="N7" s="20">
        <v>38</v>
      </c>
      <c r="O7" s="21">
        <v>0.41304347826086957</v>
      </c>
      <c r="P7" s="19">
        <v>44</v>
      </c>
      <c r="Q7" s="20">
        <v>11</v>
      </c>
      <c r="R7" s="20">
        <v>55</v>
      </c>
      <c r="S7" s="21">
        <v>0.38194444444444442</v>
      </c>
      <c r="T7" s="19">
        <v>27</v>
      </c>
      <c r="U7" s="20">
        <v>11</v>
      </c>
      <c r="V7" s="20">
        <v>38</v>
      </c>
      <c r="W7" s="21">
        <v>0.55882352941176472</v>
      </c>
      <c r="X7" s="19">
        <v>43</v>
      </c>
      <c r="Y7" s="20">
        <v>39</v>
      </c>
      <c r="Z7" s="20">
        <v>82</v>
      </c>
      <c r="AA7" s="21">
        <v>0.47126436781609193</v>
      </c>
      <c r="AB7" s="22"/>
    </row>
    <row r="8" spans="1:28" ht="13.5" thickBot="1" x14ac:dyDescent="0.25">
      <c r="B8" s="23" t="s">
        <v>408</v>
      </c>
      <c r="C8" s="139">
        <v>1</v>
      </c>
      <c r="D8" s="98" t="s">
        <v>53</v>
      </c>
      <c r="E8" s="98">
        <v>1</v>
      </c>
      <c r="F8" s="138">
        <v>1.5384615384615385E-3</v>
      </c>
      <c r="G8" s="49" t="s">
        <v>53</v>
      </c>
      <c r="H8" s="98" t="s">
        <v>53</v>
      </c>
      <c r="I8" s="138" t="s">
        <v>53</v>
      </c>
      <c r="J8" s="49" t="s">
        <v>53</v>
      </c>
      <c r="K8" s="98" t="s">
        <v>53</v>
      </c>
      <c r="L8" s="138" t="s">
        <v>53</v>
      </c>
      <c r="M8" s="49" t="s">
        <v>53</v>
      </c>
      <c r="N8" s="98" t="s">
        <v>53</v>
      </c>
      <c r="O8" s="138" t="s">
        <v>53</v>
      </c>
      <c r="P8" s="49" t="s">
        <v>53</v>
      </c>
      <c r="Q8" s="50" t="s">
        <v>53</v>
      </c>
      <c r="R8" s="98" t="s">
        <v>53</v>
      </c>
      <c r="S8" s="138" t="s">
        <v>53</v>
      </c>
      <c r="T8" s="49" t="s">
        <v>53</v>
      </c>
      <c r="U8" s="50" t="s">
        <v>53</v>
      </c>
      <c r="V8" s="98" t="s">
        <v>53</v>
      </c>
      <c r="W8" s="138" t="s">
        <v>53</v>
      </c>
      <c r="X8" s="49">
        <v>1</v>
      </c>
      <c r="Y8" s="50" t="s">
        <v>53</v>
      </c>
      <c r="Z8" s="98">
        <v>1</v>
      </c>
      <c r="AA8" s="138">
        <v>5.7471264367816091E-3</v>
      </c>
      <c r="AB8" s="22"/>
    </row>
    <row r="9" spans="1:28" s="13" customFormat="1" ht="15" customHeight="1" thickBot="1" x14ac:dyDescent="0.25">
      <c r="A9" s="12"/>
      <c r="B9" s="28" t="s">
        <v>373</v>
      </c>
      <c r="C9" s="146">
        <v>527</v>
      </c>
      <c r="D9" s="147">
        <v>123</v>
      </c>
      <c r="E9" s="147">
        <v>650</v>
      </c>
      <c r="F9" s="148">
        <v>1</v>
      </c>
      <c r="G9" s="147">
        <v>84</v>
      </c>
      <c r="H9" s="147">
        <v>84</v>
      </c>
      <c r="I9" s="148">
        <v>1</v>
      </c>
      <c r="J9" s="147">
        <v>88</v>
      </c>
      <c r="K9" s="147">
        <v>88</v>
      </c>
      <c r="L9" s="148">
        <v>1</v>
      </c>
      <c r="M9" s="147">
        <v>92</v>
      </c>
      <c r="N9" s="147">
        <v>92</v>
      </c>
      <c r="O9" s="148">
        <v>1</v>
      </c>
      <c r="P9" s="147">
        <v>113</v>
      </c>
      <c r="Q9" s="147">
        <v>31</v>
      </c>
      <c r="R9" s="147">
        <v>144</v>
      </c>
      <c r="S9" s="148">
        <v>1</v>
      </c>
      <c r="T9" s="147">
        <v>50</v>
      </c>
      <c r="U9" s="147">
        <v>18</v>
      </c>
      <c r="V9" s="147">
        <v>68</v>
      </c>
      <c r="W9" s="148">
        <v>1</v>
      </c>
      <c r="X9" s="147">
        <v>100</v>
      </c>
      <c r="Y9" s="147">
        <v>74</v>
      </c>
      <c r="Z9" s="147">
        <v>174</v>
      </c>
      <c r="AA9" s="148">
        <v>1</v>
      </c>
    </row>
    <row r="10" spans="1:28" s="13" customFormat="1" x14ac:dyDescent="0.2">
      <c r="A10" s="12"/>
      <c r="B10" s="52" t="s">
        <v>474</v>
      </c>
      <c r="C10" s="31"/>
      <c r="D10" s="12"/>
      <c r="E10" s="12"/>
      <c r="F10" s="12"/>
      <c r="G10" s="31"/>
      <c r="H10" s="31"/>
      <c r="I10" s="12"/>
      <c r="J10" s="31"/>
      <c r="K10" s="31"/>
      <c r="L10" s="12"/>
      <c r="M10" s="31"/>
      <c r="N10" s="31"/>
      <c r="O10" s="12"/>
      <c r="P10" s="31"/>
      <c r="Q10" s="31"/>
      <c r="R10" s="31"/>
      <c r="S10" s="12"/>
      <c r="T10" s="31"/>
      <c r="U10" s="31"/>
      <c r="V10" s="31"/>
      <c r="W10" s="12"/>
      <c r="X10" s="31"/>
      <c r="Y10" s="12"/>
      <c r="Z10" s="12"/>
      <c r="AA10" s="12"/>
    </row>
    <row r="11" spans="1:28" s="13" customFormat="1" x14ac:dyDescent="0.2">
      <c r="A11" s="12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</row>
    <row r="12" spans="1:28" s="13" customForma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8" s="13" customFormat="1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8" s="13" customFormat="1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8" s="13" customFormat="1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8" s="13" customFormat="1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13" customFormat="1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</row>
    <row r="18" spans="1:27" s="13" customFormat="1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</row>
  </sheetData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B3:B5"/>
    <mergeCell ref="C3:F3"/>
    <mergeCell ref="G3:I3"/>
    <mergeCell ref="J3:L3"/>
    <mergeCell ref="M3:O3"/>
    <mergeCell ref="O4:O5"/>
    <mergeCell ref="K4:K5"/>
    <mergeCell ref="L4:L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AE207-6197-41E9-9F4F-6C67EDC10F27}">
  <dimension ref="A1:AE89"/>
  <sheetViews>
    <sheetView showGridLines="0" zoomScaleNormal="10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44.140625" style="47" customWidth="1"/>
    <col min="3" max="3" width="15.42578125" style="59" customWidth="1"/>
    <col min="4" max="7" width="15.5703125" style="59" customWidth="1"/>
    <col min="8" max="31" width="15.5703125" style="47" customWidth="1"/>
    <col min="32" max="16384" width="8.85546875" style="47"/>
  </cols>
  <sheetData>
    <row r="1" spans="2:31" ht="84.95" customHeight="1" x14ac:dyDescent="0.2">
      <c r="B1" s="77" t="s">
        <v>478</v>
      </c>
    </row>
    <row r="2" spans="2:31" ht="17.45" customHeight="1" thickBot="1" x14ac:dyDescent="0.25">
      <c r="C2" s="60"/>
      <c r="D2" s="60"/>
      <c r="E2" s="60"/>
      <c r="F2" s="60"/>
      <c r="G2" s="60"/>
    </row>
    <row r="3" spans="2:31" x14ac:dyDescent="0.2">
      <c r="B3" s="168" t="s">
        <v>20</v>
      </c>
      <c r="C3" s="212" t="s">
        <v>21</v>
      </c>
      <c r="D3" s="159" t="s">
        <v>22</v>
      </c>
      <c r="E3" s="160"/>
      <c r="F3" s="160"/>
      <c r="G3" s="161"/>
      <c r="H3" s="159">
        <v>2015</v>
      </c>
      <c r="I3" s="160"/>
      <c r="J3" s="160"/>
      <c r="K3" s="161"/>
      <c r="L3" s="159">
        <v>2016</v>
      </c>
      <c r="M3" s="160"/>
      <c r="N3" s="160"/>
      <c r="O3" s="161"/>
      <c r="P3" s="159">
        <v>2017</v>
      </c>
      <c r="Q3" s="160"/>
      <c r="R3" s="160"/>
      <c r="S3" s="161"/>
      <c r="T3" s="159">
        <v>2018</v>
      </c>
      <c r="U3" s="160"/>
      <c r="V3" s="160"/>
      <c r="W3" s="161"/>
      <c r="X3" s="159">
        <v>2019</v>
      </c>
      <c r="Y3" s="160"/>
      <c r="Z3" s="160"/>
      <c r="AA3" s="161"/>
      <c r="AB3" s="159">
        <v>2020</v>
      </c>
      <c r="AC3" s="160"/>
      <c r="AD3" s="160"/>
      <c r="AE3" s="161"/>
    </row>
    <row r="4" spans="2:31" ht="14.25" customHeight="1" x14ac:dyDescent="0.2">
      <c r="B4" s="169"/>
      <c r="C4" s="213"/>
      <c r="D4" s="169" t="s">
        <v>23</v>
      </c>
      <c r="E4" s="188"/>
      <c r="F4" s="189" t="s">
        <v>22</v>
      </c>
      <c r="G4" s="191" t="s">
        <v>24</v>
      </c>
      <c r="H4" s="169" t="s">
        <v>23</v>
      </c>
      <c r="I4" s="188"/>
      <c r="J4" s="189" t="s">
        <v>22</v>
      </c>
      <c r="K4" s="191" t="s">
        <v>24</v>
      </c>
      <c r="L4" s="169" t="s">
        <v>23</v>
      </c>
      <c r="M4" s="188"/>
      <c r="N4" s="189" t="s">
        <v>22</v>
      </c>
      <c r="O4" s="191" t="s">
        <v>24</v>
      </c>
      <c r="P4" s="169" t="s">
        <v>23</v>
      </c>
      <c r="Q4" s="188"/>
      <c r="R4" s="189" t="s">
        <v>22</v>
      </c>
      <c r="S4" s="191" t="s">
        <v>24</v>
      </c>
      <c r="T4" s="169" t="s">
        <v>23</v>
      </c>
      <c r="U4" s="188"/>
      <c r="V4" s="189" t="s">
        <v>22</v>
      </c>
      <c r="W4" s="191" t="s">
        <v>24</v>
      </c>
      <c r="X4" s="169" t="s">
        <v>23</v>
      </c>
      <c r="Y4" s="188"/>
      <c r="Z4" s="189" t="s">
        <v>22</v>
      </c>
      <c r="AA4" s="191" t="s">
        <v>24</v>
      </c>
      <c r="AB4" s="169" t="s">
        <v>23</v>
      </c>
      <c r="AC4" s="188"/>
      <c r="AD4" s="189" t="s">
        <v>22</v>
      </c>
      <c r="AE4" s="191" t="s">
        <v>24</v>
      </c>
    </row>
    <row r="5" spans="2:31" ht="39" thickBot="1" x14ac:dyDescent="0.25">
      <c r="B5" s="170" t="s">
        <v>25</v>
      </c>
      <c r="C5" s="214" t="s">
        <v>26</v>
      </c>
      <c r="D5" s="61" t="s">
        <v>263</v>
      </c>
      <c r="E5" s="62" t="s">
        <v>264</v>
      </c>
      <c r="F5" s="190"/>
      <c r="G5" s="192"/>
      <c r="H5" s="61" t="s">
        <v>263</v>
      </c>
      <c r="I5" s="62" t="s">
        <v>264</v>
      </c>
      <c r="J5" s="190"/>
      <c r="K5" s="192"/>
      <c r="L5" s="61" t="s">
        <v>263</v>
      </c>
      <c r="M5" s="62" t="s">
        <v>264</v>
      </c>
      <c r="N5" s="190"/>
      <c r="O5" s="192"/>
      <c r="P5" s="61" t="s">
        <v>263</v>
      </c>
      <c r="Q5" s="62" t="s">
        <v>264</v>
      </c>
      <c r="R5" s="190"/>
      <c r="S5" s="192"/>
      <c r="T5" s="61" t="s">
        <v>263</v>
      </c>
      <c r="U5" s="62" t="s">
        <v>264</v>
      </c>
      <c r="V5" s="190"/>
      <c r="W5" s="192"/>
      <c r="X5" s="61" t="s">
        <v>263</v>
      </c>
      <c r="Y5" s="62" t="s">
        <v>264</v>
      </c>
      <c r="Z5" s="190"/>
      <c r="AA5" s="192"/>
      <c r="AB5" s="61" t="s">
        <v>263</v>
      </c>
      <c r="AC5" s="62" t="s">
        <v>264</v>
      </c>
      <c r="AD5" s="190"/>
      <c r="AE5" s="192"/>
    </row>
    <row r="6" spans="2:31" x14ac:dyDescent="0.2">
      <c r="B6" s="17" t="s">
        <v>267</v>
      </c>
      <c r="C6" s="18" t="s">
        <v>268</v>
      </c>
      <c r="D6" s="136">
        <v>28</v>
      </c>
      <c r="E6" s="20">
        <v>24</v>
      </c>
      <c r="F6" s="20">
        <v>52</v>
      </c>
      <c r="G6" s="21">
        <v>3.9573820395738202E-2</v>
      </c>
      <c r="H6" s="19">
        <v>2</v>
      </c>
      <c r="I6" s="20">
        <v>5</v>
      </c>
      <c r="J6" s="20">
        <v>7</v>
      </c>
      <c r="K6" s="21">
        <v>3.783783783783784E-2</v>
      </c>
      <c r="L6" s="19">
        <v>2</v>
      </c>
      <c r="M6" s="20">
        <v>2</v>
      </c>
      <c r="N6" s="20">
        <v>4</v>
      </c>
      <c r="O6" s="21">
        <v>2.1505376344086023E-2</v>
      </c>
      <c r="P6" s="19">
        <v>1</v>
      </c>
      <c r="Q6" s="20">
        <v>3</v>
      </c>
      <c r="R6" s="20">
        <v>4</v>
      </c>
      <c r="S6" s="21">
        <v>1.7699115044247787E-2</v>
      </c>
      <c r="T6" s="19">
        <v>3</v>
      </c>
      <c r="U6" s="20">
        <v>4</v>
      </c>
      <c r="V6" s="20">
        <v>7</v>
      </c>
      <c r="W6" s="21">
        <v>4.5161290322580643E-2</v>
      </c>
      <c r="X6" s="19">
        <v>7</v>
      </c>
      <c r="Y6" s="20">
        <v>6</v>
      </c>
      <c r="Z6" s="20">
        <v>13</v>
      </c>
      <c r="AA6" s="21">
        <v>5.2845528455284556E-2</v>
      </c>
      <c r="AB6" s="19">
        <v>13</v>
      </c>
      <c r="AC6" s="20">
        <v>4</v>
      </c>
      <c r="AD6" s="20">
        <v>17</v>
      </c>
      <c r="AE6" s="21">
        <v>5.3797468354430382E-2</v>
      </c>
    </row>
    <row r="7" spans="2:31" x14ac:dyDescent="0.2">
      <c r="B7" s="23" t="s">
        <v>374</v>
      </c>
      <c r="C7" s="24" t="s">
        <v>375</v>
      </c>
      <c r="D7" s="136">
        <v>3</v>
      </c>
      <c r="E7" s="25">
        <v>1</v>
      </c>
      <c r="F7" s="20">
        <v>4</v>
      </c>
      <c r="G7" s="21">
        <v>3.0441400304414001E-3</v>
      </c>
      <c r="H7" s="27" t="s">
        <v>53</v>
      </c>
      <c r="I7" s="25" t="s">
        <v>53</v>
      </c>
      <c r="J7" s="20" t="s">
        <v>53</v>
      </c>
      <c r="K7" s="21" t="s">
        <v>53</v>
      </c>
      <c r="L7" s="27" t="s">
        <v>53</v>
      </c>
      <c r="M7" s="25" t="s">
        <v>53</v>
      </c>
      <c r="N7" s="20" t="s">
        <v>53</v>
      </c>
      <c r="O7" s="21" t="s">
        <v>53</v>
      </c>
      <c r="P7" s="27" t="s">
        <v>53</v>
      </c>
      <c r="Q7" s="25" t="s">
        <v>53</v>
      </c>
      <c r="R7" s="20" t="s">
        <v>53</v>
      </c>
      <c r="S7" s="21" t="s">
        <v>53</v>
      </c>
      <c r="T7" s="27" t="s">
        <v>53</v>
      </c>
      <c r="U7" s="25">
        <v>1</v>
      </c>
      <c r="V7" s="20">
        <v>1</v>
      </c>
      <c r="W7" s="21">
        <v>6.4516129032258064E-3</v>
      </c>
      <c r="X7" s="27" t="s">
        <v>53</v>
      </c>
      <c r="Y7" s="25" t="s">
        <v>53</v>
      </c>
      <c r="Z7" s="20" t="s">
        <v>53</v>
      </c>
      <c r="AA7" s="21" t="s">
        <v>53</v>
      </c>
      <c r="AB7" s="27">
        <v>3</v>
      </c>
      <c r="AC7" s="25" t="s">
        <v>53</v>
      </c>
      <c r="AD7" s="20">
        <v>3</v>
      </c>
      <c r="AE7" s="21">
        <v>9.4936708860759497E-3</v>
      </c>
    </row>
    <row r="8" spans="2:31" x14ac:dyDescent="0.2">
      <c r="B8" s="23" t="s">
        <v>269</v>
      </c>
      <c r="C8" s="24" t="s">
        <v>270</v>
      </c>
      <c r="D8" s="136">
        <v>3</v>
      </c>
      <c r="E8" s="25">
        <v>3</v>
      </c>
      <c r="F8" s="20">
        <v>6</v>
      </c>
      <c r="G8" s="21">
        <v>4.5662100456621002E-3</v>
      </c>
      <c r="H8" s="27" t="s">
        <v>53</v>
      </c>
      <c r="I8" s="25" t="s">
        <v>53</v>
      </c>
      <c r="J8" s="20" t="s">
        <v>53</v>
      </c>
      <c r="K8" s="21" t="s">
        <v>53</v>
      </c>
      <c r="L8" s="27">
        <v>1</v>
      </c>
      <c r="M8" s="25" t="s">
        <v>53</v>
      </c>
      <c r="N8" s="20">
        <v>1</v>
      </c>
      <c r="O8" s="21">
        <v>5.3763440860215058E-3</v>
      </c>
      <c r="P8" s="27" t="s">
        <v>53</v>
      </c>
      <c r="Q8" s="25" t="s">
        <v>53</v>
      </c>
      <c r="R8" s="20" t="s">
        <v>53</v>
      </c>
      <c r="S8" s="21" t="s">
        <v>53</v>
      </c>
      <c r="T8" s="27" t="s">
        <v>53</v>
      </c>
      <c r="U8" s="25">
        <v>3</v>
      </c>
      <c r="V8" s="20">
        <v>3</v>
      </c>
      <c r="W8" s="21">
        <v>1.935483870967742E-2</v>
      </c>
      <c r="X8" s="27">
        <v>1</v>
      </c>
      <c r="Y8" s="25" t="s">
        <v>53</v>
      </c>
      <c r="Z8" s="20">
        <v>1</v>
      </c>
      <c r="AA8" s="21">
        <v>4.0650406504065045E-3</v>
      </c>
      <c r="AB8" s="27">
        <v>1</v>
      </c>
      <c r="AC8" s="25" t="s">
        <v>53</v>
      </c>
      <c r="AD8" s="20">
        <v>1</v>
      </c>
      <c r="AE8" s="21">
        <v>3.1645569620253164E-3</v>
      </c>
    </row>
    <row r="9" spans="2:31" x14ac:dyDescent="0.2">
      <c r="B9" s="23" t="s">
        <v>271</v>
      </c>
      <c r="C9" s="24" t="s">
        <v>272</v>
      </c>
      <c r="D9" s="136">
        <v>16</v>
      </c>
      <c r="E9" s="25">
        <v>2</v>
      </c>
      <c r="F9" s="20">
        <v>18</v>
      </c>
      <c r="G9" s="21">
        <v>1.3698630136986301E-2</v>
      </c>
      <c r="H9" s="27" t="s">
        <v>53</v>
      </c>
      <c r="I9" s="25" t="s">
        <v>53</v>
      </c>
      <c r="J9" s="20" t="s">
        <v>53</v>
      </c>
      <c r="K9" s="21" t="s">
        <v>53</v>
      </c>
      <c r="L9" s="27">
        <v>1</v>
      </c>
      <c r="M9" s="25" t="s">
        <v>53</v>
      </c>
      <c r="N9" s="20">
        <v>1</v>
      </c>
      <c r="O9" s="21">
        <v>5.3763440860215058E-3</v>
      </c>
      <c r="P9" s="27">
        <v>1</v>
      </c>
      <c r="Q9" s="25" t="s">
        <v>53</v>
      </c>
      <c r="R9" s="20">
        <v>1</v>
      </c>
      <c r="S9" s="21">
        <v>4.4247787610619468E-3</v>
      </c>
      <c r="T9" s="27">
        <v>4</v>
      </c>
      <c r="U9" s="25" t="s">
        <v>53</v>
      </c>
      <c r="V9" s="20">
        <v>4</v>
      </c>
      <c r="W9" s="21">
        <v>2.5806451612903226E-2</v>
      </c>
      <c r="X9" s="27">
        <v>7</v>
      </c>
      <c r="Y9" s="25" t="s">
        <v>53</v>
      </c>
      <c r="Z9" s="20">
        <v>7</v>
      </c>
      <c r="AA9" s="21">
        <v>2.8455284552845527E-2</v>
      </c>
      <c r="AB9" s="27">
        <v>3</v>
      </c>
      <c r="AC9" s="25">
        <v>2</v>
      </c>
      <c r="AD9" s="20">
        <v>5</v>
      </c>
      <c r="AE9" s="21">
        <v>1.5822784810126583E-2</v>
      </c>
    </row>
    <row r="10" spans="2:31" x14ac:dyDescent="0.2">
      <c r="B10" s="23" t="s">
        <v>273</v>
      </c>
      <c r="C10" s="24" t="s">
        <v>274</v>
      </c>
      <c r="D10" s="136">
        <v>9</v>
      </c>
      <c r="E10" s="25" t="s">
        <v>53</v>
      </c>
      <c r="F10" s="20">
        <v>9</v>
      </c>
      <c r="G10" s="21">
        <v>6.8493150684931503E-3</v>
      </c>
      <c r="H10" s="27">
        <v>6</v>
      </c>
      <c r="I10" s="25" t="s">
        <v>53</v>
      </c>
      <c r="J10" s="20">
        <v>6</v>
      </c>
      <c r="K10" s="21">
        <v>3.2432432432432434E-2</v>
      </c>
      <c r="L10" s="27" t="s">
        <v>53</v>
      </c>
      <c r="M10" s="25" t="s">
        <v>53</v>
      </c>
      <c r="N10" s="20" t="s">
        <v>53</v>
      </c>
      <c r="O10" s="21" t="s">
        <v>53</v>
      </c>
      <c r="P10" s="27">
        <v>2</v>
      </c>
      <c r="Q10" s="25" t="s">
        <v>53</v>
      </c>
      <c r="R10" s="20">
        <v>2</v>
      </c>
      <c r="S10" s="21">
        <v>8.8495575221238937E-3</v>
      </c>
      <c r="T10" s="27">
        <v>1</v>
      </c>
      <c r="U10" s="25" t="s">
        <v>53</v>
      </c>
      <c r="V10" s="20">
        <v>1</v>
      </c>
      <c r="W10" s="21">
        <v>6.4516129032258064E-3</v>
      </c>
      <c r="X10" s="27" t="s">
        <v>53</v>
      </c>
      <c r="Y10" s="25" t="s">
        <v>53</v>
      </c>
      <c r="Z10" s="20" t="s">
        <v>53</v>
      </c>
      <c r="AA10" s="21" t="s">
        <v>53</v>
      </c>
      <c r="AB10" s="27" t="s">
        <v>53</v>
      </c>
      <c r="AC10" s="25" t="s">
        <v>53</v>
      </c>
      <c r="AD10" s="20" t="s">
        <v>53</v>
      </c>
      <c r="AE10" s="21" t="s">
        <v>53</v>
      </c>
    </row>
    <row r="11" spans="2:31" x14ac:dyDescent="0.2">
      <c r="B11" s="23" t="s">
        <v>275</v>
      </c>
      <c r="C11" s="24" t="s">
        <v>276</v>
      </c>
      <c r="D11" s="136">
        <v>8</v>
      </c>
      <c r="E11" s="25">
        <v>9</v>
      </c>
      <c r="F11" s="20">
        <v>17</v>
      </c>
      <c r="G11" s="21">
        <v>1.2937595129375951E-2</v>
      </c>
      <c r="H11" s="27" t="s">
        <v>53</v>
      </c>
      <c r="I11" s="25">
        <v>1</v>
      </c>
      <c r="J11" s="20">
        <v>1</v>
      </c>
      <c r="K11" s="21">
        <v>5.4054054054054057E-3</v>
      </c>
      <c r="L11" s="27" t="s">
        <v>53</v>
      </c>
      <c r="M11" s="25" t="s">
        <v>53</v>
      </c>
      <c r="N11" s="20" t="s">
        <v>53</v>
      </c>
      <c r="O11" s="21" t="s">
        <v>53</v>
      </c>
      <c r="P11" s="27">
        <v>4</v>
      </c>
      <c r="Q11" s="25">
        <v>5</v>
      </c>
      <c r="R11" s="20">
        <v>9</v>
      </c>
      <c r="S11" s="21">
        <v>3.9823008849557522E-2</v>
      </c>
      <c r="T11" s="27">
        <v>4</v>
      </c>
      <c r="U11" s="25" t="s">
        <v>53</v>
      </c>
      <c r="V11" s="20">
        <v>4</v>
      </c>
      <c r="W11" s="21">
        <v>2.5806451612903226E-2</v>
      </c>
      <c r="X11" s="27" t="s">
        <v>53</v>
      </c>
      <c r="Y11" s="25">
        <v>2</v>
      </c>
      <c r="Z11" s="20">
        <v>2</v>
      </c>
      <c r="AA11" s="21">
        <v>8.130081300813009E-3</v>
      </c>
      <c r="AB11" s="27" t="s">
        <v>53</v>
      </c>
      <c r="AC11" s="25">
        <v>1</v>
      </c>
      <c r="AD11" s="20">
        <v>1</v>
      </c>
      <c r="AE11" s="21">
        <v>3.1645569620253164E-3</v>
      </c>
    </row>
    <row r="12" spans="2:31" x14ac:dyDescent="0.2">
      <c r="B12" s="23" t="s">
        <v>277</v>
      </c>
      <c r="C12" s="24" t="s">
        <v>278</v>
      </c>
      <c r="D12" s="136">
        <v>15</v>
      </c>
      <c r="E12" s="25">
        <v>9</v>
      </c>
      <c r="F12" s="20">
        <v>24</v>
      </c>
      <c r="G12" s="21">
        <v>1.8264840182648401E-2</v>
      </c>
      <c r="H12" s="27">
        <v>6</v>
      </c>
      <c r="I12" s="25">
        <v>1</v>
      </c>
      <c r="J12" s="20">
        <v>7</v>
      </c>
      <c r="K12" s="21">
        <v>3.783783783783784E-2</v>
      </c>
      <c r="L12" s="27">
        <v>1</v>
      </c>
      <c r="M12" s="25" t="s">
        <v>53</v>
      </c>
      <c r="N12" s="20">
        <v>1</v>
      </c>
      <c r="O12" s="21">
        <v>5.3763440860215058E-3</v>
      </c>
      <c r="P12" s="27">
        <v>3</v>
      </c>
      <c r="Q12" s="25">
        <v>7</v>
      </c>
      <c r="R12" s="20">
        <v>10</v>
      </c>
      <c r="S12" s="21">
        <v>4.4247787610619468E-2</v>
      </c>
      <c r="T12" s="27">
        <v>5</v>
      </c>
      <c r="U12" s="25">
        <v>1</v>
      </c>
      <c r="V12" s="20">
        <v>6</v>
      </c>
      <c r="W12" s="21">
        <v>3.870967741935484E-2</v>
      </c>
      <c r="X12" s="27" t="s">
        <v>53</v>
      </c>
      <c r="Y12" s="25" t="s">
        <v>53</v>
      </c>
      <c r="Z12" s="20" t="s">
        <v>53</v>
      </c>
      <c r="AA12" s="21" t="s">
        <v>53</v>
      </c>
      <c r="AB12" s="27" t="s">
        <v>53</v>
      </c>
      <c r="AC12" s="25" t="s">
        <v>53</v>
      </c>
      <c r="AD12" s="20" t="s">
        <v>53</v>
      </c>
      <c r="AE12" s="21" t="s">
        <v>53</v>
      </c>
    </row>
    <row r="13" spans="2:31" x14ac:dyDescent="0.2">
      <c r="B13" s="23" t="s">
        <v>279</v>
      </c>
      <c r="C13" s="24" t="s">
        <v>280</v>
      </c>
      <c r="D13" s="136">
        <v>6</v>
      </c>
      <c r="E13" s="25">
        <v>1</v>
      </c>
      <c r="F13" s="20">
        <v>7</v>
      </c>
      <c r="G13" s="21">
        <v>5.3272450532724502E-3</v>
      </c>
      <c r="H13" s="27">
        <v>3</v>
      </c>
      <c r="I13" s="25" t="s">
        <v>53</v>
      </c>
      <c r="J13" s="20">
        <v>3</v>
      </c>
      <c r="K13" s="21">
        <v>1.6216216216216217E-2</v>
      </c>
      <c r="L13" s="27" t="s">
        <v>53</v>
      </c>
      <c r="M13" s="25" t="s">
        <v>53</v>
      </c>
      <c r="N13" s="20" t="s">
        <v>53</v>
      </c>
      <c r="O13" s="21" t="s">
        <v>53</v>
      </c>
      <c r="P13" s="27" t="s">
        <v>53</v>
      </c>
      <c r="Q13" s="25" t="s">
        <v>53</v>
      </c>
      <c r="R13" s="20" t="s">
        <v>53</v>
      </c>
      <c r="S13" s="21" t="s">
        <v>53</v>
      </c>
      <c r="T13" s="27">
        <v>3</v>
      </c>
      <c r="U13" s="25" t="s">
        <v>53</v>
      </c>
      <c r="V13" s="20">
        <v>3</v>
      </c>
      <c r="W13" s="21">
        <v>1.935483870967742E-2</v>
      </c>
      <c r="X13" s="27" t="s">
        <v>53</v>
      </c>
      <c r="Y13" s="25" t="s">
        <v>53</v>
      </c>
      <c r="Z13" s="20" t="s">
        <v>53</v>
      </c>
      <c r="AA13" s="21" t="s">
        <v>53</v>
      </c>
      <c r="AB13" s="27" t="s">
        <v>53</v>
      </c>
      <c r="AC13" s="25">
        <v>1</v>
      </c>
      <c r="AD13" s="20">
        <v>1</v>
      </c>
      <c r="AE13" s="21">
        <v>3.1645569620253164E-3</v>
      </c>
    </row>
    <row r="14" spans="2:31" x14ac:dyDescent="0.2">
      <c r="B14" s="23" t="s">
        <v>281</v>
      </c>
      <c r="C14" s="24" t="s">
        <v>282</v>
      </c>
      <c r="D14" s="136">
        <v>3</v>
      </c>
      <c r="E14" s="25">
        <v>1</v>
      </c>
      <c r="F14" s="20">
        <v>4</v>
      </c>
      <c r="G14" s="21">
        <v>3.0441400304414001E-3</v>
      </c>
      <c r="H14" s="27">
        <v>1</v>
      </c>
      <c r="I14" s="25" t="s">
        <v>53</v>
      </c>
      <c r="J14" s="20">
        <v>1</v>
      </c>
      <c r="K14" s="21">
        <v>5.4054054054054057E-3</v>
      </c>
      <c r="L14" s="27">
        <v>1</v>
      </c>
      <c r="M14" s="25">
        <v>1</v>
      </c>
      <c r="N14" s="20">
        <v>2</v>
      </c>
      <c r="O14" s="21">
        <v>1.0752688172043012E-2</v>
      </c>
      <c r="P14" s="27" t="s">
        <v>53</v>
      </c>
      <c r="Q14" s="25" t="s">
        <v>53</v>
      </c>
      <c r="R14" s="20" t="s">
        <v>53</v>
      </c>
      <c r="S14" s="21" t="s">
        <v>53</v>
      </c>
      <c r="T14" s="27" t="s">
        <v>53</v>
      </c>
      <c r="U14" s="25" t="s">
        <v>53</v>
      </c>
      <c r="V14" s="20" t="s">
        <v>53</v>
      </c>
      <c r="W14" s="21" t="s">
        <v>53</v>
      </c>
      <c r="X14" s="27" t="s">
        <v>53</v>
      </c>
      <c r="Y14" s="25" t="s">
        <v>53</v>
      </c>
      <c r="Z14" s="20" t="s">
        <v>53</v>
      </c>
      <c r="AA14" s="21" t="s">
        <v>53</v>
      </c>
      <c r="AB14" s="27">
        <v>1</v>
      </c>
      <c r="AC14" s="25" t="s">
        <v>53</v>
      </c>
      <c r="AD14" s="20">
        <v>1</v>
      </c>
      <c r="AE14" s="21">
        <v>3.1645569620253164E-3</v>
      </c>
    </row>
    <row r="15" spans="2:31" x14ac:dyDescent="0.2">
      <c r="B15" s="23" t="s">
        <v>283</v>
      </c>
      <c r="C15" s="24" t="s">
        <v>284</v>
      </c>
      <c r="D15" s="136">
        <v>53</v>
      </c>
      <c r="E15" s="25">
        <v>53</v>
      </c>
      <c r="F15" s="20">
        <v>106</v>
      </c>
      <c r="G15" s="21">
        <v>8.0669710806697104E-2</v>
      </c>
      <c r="H15" s="27">
        <v>6</v>
      </c>
      <c r="I15" s="25">
        <v>6</v>
      </c>
      <c r="J15" s="20">
        <v>12</v>
      </c>
      <c r="K15" s="21">
        <v>6.4864864864864868E-2</v>
      </c>
      <c r="L15" s="27">
        <v>1</v>
      </c>
      <c r="M15" s="25">
        <v>1</v>
      </c>
      <c r="N15" s="20">
        <v>2</v>
      </c>
      <c r="O15" s="21">
        <v>1.0752688172043012E-2</v>
      </c>
      <c r="P15" s="27">
        <v>9</v>
      </c>
      <c r="Q15" s="25">
        <v>9</v>
      </c>
      <c r="R15" s="20">
        <v>18</v>
      </c>
      <c r="S15" s="21">
        <v>7.9646017699115043E-2</v>
      </c>
      <c r="T15" s="27">
        <v>5</v>
      </c>
      <c r="U15" s="25">
        <v>13</v>
      </c>
      <c r="V15" s="20">
        <v>18</v>
      </c>
      <c r="W15" s="21">
        <v>0.11612903225806452</v>
      </c>
      <c r="X15" s="27">
        <v>4</v>
      </c>
      <c r="Y15" s="25">
        <v>13</v>
      </c>
      <c r="Z15" s="20">
        <v>17</v>
      </c>
      <c r="AA15" s="21">
        <v>6.910569105691057E-2</v>
      </c>
      <c r="AB15" s="27">
        <v>28</v>
      </c>
      <c r="AC15" s="25">
        <v>11</v>
      </c>
      <c r="AD15" s="20">
        <v>39</v>
      </c>
      <c r="AE15" s="21">
        <v>0.12341772151898735</v>
      </c>
    </row>
    <row r="16" spans="2:31" x14ac:dyDescent="0.2">
      <c r="B16" s="23" t="s">
        <v>285</v>
      </c>
      <c r="C16" s="24" t="s">
        <v>286</v>
      </c>
      <c r="D16" s="136">
        <v>4</v>
      </c>
      <c r="E16" s="25">
        <v>1</v>
      </c>
      <c r="F16" s="20">
        <v>5</v>
      </c>
      <c r="G16" s="21">
        <v>3.8051750380517502E-3</v>
      </c>
      <c r="H16" s="27">
        <v>1</v>
      </c>
      <c r="I16" s="25">
        <v>1</v>
      </c>
      <c r="J16" s="20">
        <v>2</v>
      </c>
      <c r="K16" s="21">
        <v>1.0810810810810811E-2</v>
      </c>
      <c r="L16" s="27">
        <v>1</v>
      </c>
      <c r="M16" s="25" t="s">
        <v>53</v>
      </c>
      <c r="N16" s="20">
        <v>1</v>
      </c>
      <c r="O16" s="21">
        <v>5.3763440860215058E-3</v>
      </c>
      <c r="P16" s="27" t="s">
        <v>53</v>
      </c>
      <c r="Q16" s="25" t="s">
        <v>53</v>
      </c>
      <c r="R16" s="20" t="s">
        <v>53</v>
      </c>
      <c r="S16" s="21" t="s">
        <v>53</v>
      </c>
      <c r="T16" s="27">
        <v>1</v>
      </c>
      <c r="U16" s="25" t="s">
        <v>53</v>
      </c>
      <c r="V16" s="20">
        <v>1</v>
      </c>
      <c r="W16" s="21">
        <v>6.4516129032258064E-3</v>
      </c>
      <c r="X16" s="27" t="s">
        <v>53</v>
      </c>
      <c r="Y16" s="25" t="s">
        <v>53</v>
      </c>
      <c r="Z16" s="20" t="s">
        <v>53</v>
      </c>
      <c r="AA16" s="21" t="s">
        <v>53</v>
      </c>
      <c r="AB16" s="27">
        <v>1</v>
      </c>
      <c r="AC16" s="25" t="s">
        <v>53</v>
      </c>
      <c r="AD16" s="20">
        <v>1</v>
      </c>
      <c r="AE16" s="21">
        <v>3.1645569620253164E-3</v>
      </c>
    </row>
    <row r="17" spans="2:31" x14ac:dyDescent="0.2">
      <c r="B17" s="23" t="s">
        <v>287</v>
      </c>
      <c r="C17" s="24" t="s">
        <v>288</v>
      </c>
      <c r="D17" s="136">
        <v>14</v>
      </c>
      <c r="E17" s="25">
        <v>7</v>
      </c>
      <c r="F17" s="20">
        <v>21</v>
      </c>
      <c r="G17" s="21">
        <v>1.5981735159817351E-2</v>
      </c>
      <c r="H17" s="27" t="s">
        <v>53</v>
      </c>
      <c r="I17" s="25">
        <v>1</v>
      </c>
      <c r="J17" s="20">
        <v>1</v>
      </c>
      <c r="K17" s="21">
        <v>5.4054054054054057E-3</v>
      </c>
      <c r="L17" s="27" t="s">
        <v>53</v>
      </c>
      <c r="M17" s="25" t="s">
        <v>53</v>
      </c>
      <c r="N17" s="20" t="s">
        <v>53</v>
      </c>
      <c r="O17" s="21" t="s">
        <v>53</v>
      </c>
      <c r="P17" s="27" t="s">
        <v>53</v>
      </c>
      <c r="Q17" s="25" t="s">
        <v>53</v>
      </c>
      <c r="R17" s="20" t="s">
        <v>53</v>
      </c>
      <c r="S17" s="21" t="s">
        <v>53</v>
      </c>
      <c r="T17" s="27">
        <v>1</v>
      </c>
      <c r="U17" s="25" t="s">
        <v>53</v>
      </c>
      <c r="V17" s="20">
        <v>1</v>
      </c>
      <c r="W17" s="21">
        <v>6.4516129032258064E-3</v>
      </c>
      <c r="X17" s="27">
        <v>7</v>
      </c>
      <c r="Y17" s="25">
        <v>4</v>
      </c>
      <c r="Z17" s="20">
        <v>11</v>
      </c>
      <c r="AA17" s="21">
        <v>4.4715447154471545E-2</v>
      </c>
      <c r="AB17" s="27">
        <v>6</v>
      </c>
      <c r="AC17" s="25">
        <v>2</v>
      </c>
      <c r="AD17" s="20">
        <v>8</v>
      </c>
      <c r="AE17" s="21">
        <v>2.5316455696202531E-2</v>
      </c>
    </row>
    <row r="18" spans="2:31" x14ac:dyDescent="0.2">
      <c r="B18" s="23" t="s">
        <v>289</v>
      </c>
      <c r="C18" s="24" t="s">
        <v>290</v>
      </c>
      <c r="D18" s="136">
        <v>25</v>
      </c>
      <c r="E18" s="25">
        <v>15</v>
      </c>
      <c r="F18" s="20">
        <v>40</v>
      </c>
      <c r="G18" s="21">
        <v>3.0441400304414001E-2</v>
      </c>
      <c r="H18" s="27">
        <v>8</v>
      </c>
      <c r="I18" s="25">
        <v>3</v>
      </c>
      <c r="J18" s="20">
        <v>11</v>
      </c>
      <c r="K18" s="21">
        <v>5.9459459459459463E-2</v>
      </c>
      <c r="L18" s="27">
        <v>9</v>
      </c>
      <c r="M18" s="25">
        <v>8</v>
      </c>
      <c r="N18" s="20">
        <v>17</v>
      </c>
      <c r="O18" s="21">
        <v>9.1397849462365593E-2</v>
      </c>
      <c r="P18" s="27">
        <v>3</v>
      </c>
      <c r="Q18" s="25">
        <v>1</v>
      </c>
      <c r="R18" s="20">
        <v>4</v>
      </c>
      <c r="S18" s="21">
        <v>1.7699115044247787E-2</v>
      </c>
      <c r="T18" s="27">
        <v>5</v>
      </c>
      <c r="U18" s="25">
        <v>3</v>
      </c>
      <c r="V18" s="20">
        <v>8</v>
      </c>
      <c r="W18" s="21">
        <v>5.1612903225806452E-2</v>
      </c>
      <c r="X18" s="27" t="s">
        <v>53</v>
      </c>
      <c r="Y18" s="25" t="s">
        <v>53</v>
      </c>
      <c r="Z18" s="20" t="s">
        <v>53</v>
      </c>
      <c r="AA18" s="21" t="s">
        <v>53</v>
      </c>
      <c r="AB18" s="27" t="s">
        <v>53</v>
      </c>
      <c r="AC18" s="25" t="s">
        <v>53</v>
      </c>
      <c r="AD18" s="20" t="s">
        <v>53</v>
      </c>
      <c r="AE18" s="21" t="s">
        <v>53</v>
      </c>
    </row>
    <row r="19" spans="2:31" x14ac:dyDescent="0.2">
      <c r="B19" s="23" t="s">
        <v>291</v>
      </c>
      <c r="C19" s="24" t="s">
        <v>292</v>
      </c>
      <c r="D19" s="136">
        <v>4</v>
      </c>
      <c r="E19" s="25">
        <v>5</v>
      </c>
      <c r="F19" s="20">
        <v>9</v>
      </c>
      <c r="G19" s="21">
        <v>6.8493150684931503E-3</v>
      </c>
      <c r="H19" s="27" t="s">
        <v>53</v>
      </c>
      <c r="I19" s="25" t="s">
        <v>53</v>
      </c>
      <c r="J19" s="20" t="s">
        <v>53</v>
      </c>
      <c r="K19" s="21" t="s">
        <v>53</v>
      </c>
      <c r="L19" s="27">
        <v>1</v>
      </c>
      <c r="M19" s="25" t="s">
        <v>53</v>
      </c>
      <c r="N19" s="20">
        <v>1</v>
      </c>
      <c r="O19" s="21">
        <v>5.3763440860215058E-3</v>
      </c>
      <c r="P19" s="27" t="s">
        <v>53</v>
      </c>
      <c r="Q19" s="25" t="s">
        <v>53</v>
      </c>
      <c r="R19" s="20" t="s">
        <v>53</v>
      </c>
      <c r="S19" s="21" t="s">
        <v>53</v>
      </c>
      <c r="T19" s="27" t="s">
        <v>53</v>
      </c>
      <c r="U19" s="25" t="s">
        <v>53</v>
      </c>
      <c r="V19" s="20" t="s">
        <v>53</v>
      </c>
      <c r="W19" s="21" t="s">
        <v>53</v>
      </c>
      <c r="X19" s="27" t="s">
        <v>53</v>
      </c>
      <c r="Y19" s="25" t="s">
        <v>53</v>
      </c>
      <c r="Z19" s="20" t="s">
        <v>53</v>
      </c>
      <c r="AA19" s="21" t="s">
        <v>53</v>
      </c>
      <c r="AB19" s="27">
        <v>3</v>
      </c>
      <c r="AC19" s="25">
        <v>5</v>
      </c>
      <c r="AD19" s="20">
        <v>8</v>
      </c>
      <c r="AE19" s="21">
        <v>2.5316455696202531E-2</v>
      </c>
    </row>
    <row r="20" spans="2:31" x14ac:dyDescent="0.2">
      <c r="B20" s="23" t="s">
        <v>293</v>
      </c>
      <c r="C20" s="24" t="s">
        <v>294</v>
      </c>
      <c r="D20" s="136">
        <v>6</v>
      </c>
      <c r="E20" s="25">
        <v>8</v>
      </c>
      <c r="F20" s="20">
        <v>14</v>
      </c>
      <c r="G20" s="21">
        <v>1.06544901065449E-2</v>
      </c>
      <c r="H20" s="27" t="s">
        <v>53</v>
      </c>
      <c r="I20" s="25" t="s">
        <v>53</v>
      </c>
      <c r="J20" s="20" t="s">
        <v>53</v>
      </c>
      <c r="K20" s="21" t="s">
        <v>53</v>
      </c>
      <c r="L20" s="27" t="s">
        <v>53</v>
      </c>
      <c r="M20" s="25" t="s">
        <v>53</v>
      </c>
      <c r="N20" s="20" t="s">
        <v>53</v>
      </c>
      <c r="O20" s="21" t="s">
        <v>53</v>
      </c>
      <c r="P20" s="27">
        <v>1</v>
      </c>
      <c r="Q20" s="25" t="s">
        <v>53</v>
      </c>
      <c r="R20" s="20">
        <v>1</v>
      </c>
      <c r="S20" s="21">
        <v>4.4247787610619468E-3</v>
      </c>
      <c r="T20" s="27">
        <v>1</v>
      </c>
      <c r="U20" s="25" t="s">
        <v>53</v>
      </c>
      <c r="V20" s="20">
        <v>1</v>
      </c>
      <c r="W20" s="21">
        <v>6.4516129032258064E-3</v>
      </c>
      <c r="X20" s="27">
        <v>2</v>
      </c>
      <c r="Y20" s="25">
        <v>1</v>
      </c>
      <c r="Z20" s="20">
        <v>3</v>
      </c>
      <c r="AA20" s="21">
        <v>1.2195121951219513E-2</v>
      </c>
      <c r="AB20" s="27">
        <v>2</v>
      </c>
      <c r="AC20" s="25">
        <v>7</v>
      </c>
      <c r="AD20" s="20">
        <v>9</v>
      </c>
      <c r="AE20" s="21">
        <v>2.8481012658227847E-2</v>
      </c>
    </row>
    <row r="21" spans="2:31" x14ac:dyDescent="0.2">
      <c r="B21" s="23" t="s">
        <v>295</v>
      </c>
      <c r="C21" s="24" t="s">
        <v>296</v>
      </c>
      <c r="D21" s="136">
        <v>2</v>
      </c>
      <c r="E21" s="25" t="s">
        <v>53</v>
      </c>
      <c r="F21" s="20">
        <v>2</v>
      </c>
      <c r="G21" s="21">
        <v>1.5220700152207001E-3</v>
      </c>
      <c r="H21" s="27" t="s">
        <v>53</v>
      </c>
      <c r="I21" s="25" t="s">
        <v>53</v>
      </c>
      <c r="J21" s="20" t="s">
        <v>53</v>
      </c>
      <c r="K21" s="21" t="s">
        <v>53</v>
      </c>
      <c r="L21" s="27">
        <v>1</v>
      </c>
      <c r="M21" s="25" t="s">
        <v>53</v>
      </c>
      <c r="N21" s="20">
        <v>1</v>
      </c>
      <c r="O21" s="21">
        <v>5.3763440860215058E-3</v>
      </c>
      <c r="P21" s="27" t="s">
        <v>53</v>
      </c>
      <c r="Q21" s="25" t="s">
        <v>53</v>
      </c>
      <c r="R21" s="20" t="s">
        <v>53</v>
      </c>
      <c r="S21" s="21" t="s">
        <v>53</v>
      </c>
      <c r="T21" s="27" t="s">
        <v>53</v>
      </c>
      <c r="U21" s="25" t="s">
        <v>53</v>
      </c>
      <c r="V21" s="20" t="s">
        <v>53</v>
      </c>
      <c r="W21" s="21" t="s">
        <v>53</v>
      </c>
      <c r="X21" s="27">
        <v>1</v>
      </c>
      <c r="Y21" s="25" t="s">
        <v>53</v>
      </c>
      <c r="Z21" s="20">
        <v>1</v>
      </c>
      <c r="AA21" s="21">
        <v>4.0650406504065045E-3</v>
      </c>
      <c r="AB21" s="27" t="s">
        <v>53</v>
      </c>
      <c r="AC21" s="25" t="s">
        <v>53</v>
      </c>
      <c r="AD21" s="20" t="s">
        <v>53</v>
      </c>
      <c r="AE21" s="21" t="s">
        <v>53</v>
      </c>
    </row>
    <row r="22" spans="2:31" x14ac:dyDescent="0.2">
      <c r="B22" s="23" t="s">
        <v>297</v>
      </c>
      <c r="C22" s="24" t="s">
        <v>298</v>
      </c>
      <c r="D22" s="136">
        <v>1</v>
      </c>
      <c r="E22" s="25">
        <v>4</v>
      </c>
      <c r="F22" s="20">
        <v>5</v>
      </c>
      <c r="G22" s="21">
        <v>3.8051750380517502E-3</v>
      </c>
      <c r="H22" s="27" t="s">
        <v>53</v>
      </c>
      <c r="I22" s="25" t="s">
        <v>53</v>
      </c>
      <c r="J22" s="20" t="s">
        <v>53</v>
      </c>
      <c r="K22" s="21" t="s">
        <v>53</v>
      </c>
      <c r="L22" s="27" t="s">
        <v>53</v>
      </c>
      <c r="M22" s="25" t="s">
        <v>53</v>
      </c>
      <c r="N22" s="20" t="s">
        <v>53</v>
      </c>
      <c r="O22" s="21" t="s">
        <v>53</v>
      </c>
      <c r="P22" s="27" t="s">
        <v>53</v>
      </c>
      <c r="Q22" s="25" t="s">
        <v>53</v>
      </c>
      <c r="R22" s="20" t="s">
        <v>53</v>
      </c>
      <c r="S22" s="21" t="s">
        <v>53</v>
      </c>
      <c r="T22" s="27">
        <v>1</v>
      </c>
      <c r="U22" s="25" t="s">
        <v>53</v>
      </c>
      <c r="V22" s="20">
        <v>1</v>
      </c>
      <c r="W22" s="21">
        <v>6.4516129032258064E-3</v>
      </c>
      <c r="X22" s="27" t="s">
        <v>53</v>
      </c>
      <c r="Y22" s="25">
        <v>3</v>
      </c>
      <c r="Z22" s="20">
        <v>3</v>
      </c>
      <c r="AA22" s="21">
        <v>1.2195121951219513E-2</v>
      </c>
      <c r="AB22" s="27" t="s">
        <v>53</v>
      </c>
      <c r="AC22" s="25">
        <v>1</v>
      </c>
      <c r="AD22" s="20">
        <v>1</v>
      </c>
      <c r="AE22" s="21">
        <v>3.1645569620253164E-3</v>
      </c>
    </row>
    <row r="23" spans="2:31" x14ac:dyDescent="0.2">
      <c r="B23" s="23" t="s">
        <v>299</v>
      </c>
      <c r="C23" s="24" t="s">
        <v>300</v>
      </c>
      <c r="D23" s="136" t="s">
        <v>53</v>
      </c>
      <c r="E23" s="25">
        <v>1</v>
      </c>
      <c r="F23" s="20">
        <v>1</v>
      </c>
      <c r="G23" s="21">
        <v>7.6103500761035003E-4</v>
      </c>
      <c r="H23" s="27" t="s">
        <v>53</v>
      </c>
      <c r="I23" s="25" t="s">
        <v>53</v>
      </c>
      <c r="J23" s="20" t="s">
        <v>53</v>
      </c>
      <c r="K23" s="21" t="s">
        <v>53</v>
      </c>
      <c r="L23" s="27" t="s">
        <v>53</v>
      </c>
      <c r="M23" s="25">
        <v>1</v>
      </c>
      <c r="N23" s="20">
        <v>1</v>
      </c>
      <c r="O23" s="21">
        <v>5.3763440860215058E-3</v>
      </c>
      <c r="P23" s="27" t="s">
        <v>53</v>
      </c>
      <c r="Q23" s="25" t="s">
        <v>53</v>
      </c>
      <c r="R23" s="20" t="s">
        <v>53</v>
      </c>
      <c r="S23" s="21" t="s">
        <v>53</v>
      </c>
      <c r="T23" s="27" t="s">
        <v>53</v>
      </c>
      <c r="U23" s="25" t="s">
        <v>53</v>
      </c>
      <c r="V23" s="20" t="s">
        <v>53</v>
      </c>
      <c r="W23" s="21" t="s">
        <v>53</v>
      </c>
      <c r="X23" s="27" t="s">
        <v>53</v>
      </c>
      <c r="Y23" s="25" t="s">
        <v>53</v>
      </c>
      <c r="Z23" s="20" t="s">
        <v>53</v>
      </c>
      <c r="AA23" s="21" t="s">
        <v>53</v>
      </c>
      <c r="AB23" s="27" t="s">
        <v>53</v>
      </c>
      <c r="AC23" s="25" t="s">
        <v>53</v>
      </c>
      <c r="AD23" s="20" t="s">
        <v>53</v>
      </c>
      <c r="AE23" s="21" t="s">
        <v>53</v>
      </c>
    </row>
    <row r="24" spans="2:31" x14ac:dyDescent="0.2">
      <c r="B24" s="23" t="s">
        <v>301</v>
      </c>
      <c r="C24" s="24" t="s">
        <v>302</v>
      </c>
      <c r="D24" s="136">
        <v>7</v>
      </c>
      <c r="E24" s="25">
        <v>4</v>
      </c>
      <c r="F24" s="20">
        <v>11</v>
      </c>
      <c r="G24" s="21">
        <v>8.3713850837138504E-3</v>
      </c>
      <c r="H24" s="27" t="s">
        <v>53</v>
      </c>
      <c r="I24" s="25" t="s">
        <v>53</v>
      </c>
      <c r="J24" s="20" t="s">
        <v>53</v>
      </c>
      <c r="K24" s="21" t="s">
        <v>53</v>
      </c>
      <c r="L24" s="27" t="s">
        <v>53</v>
      </c>
      <c r="M24" s="25" t="s">
        <v>53</v>
      </c>
      <c r="N24" s="20" t="s">
        <v>53</v>
      </c>
      <c r="O24" s="21" t="s">
        <v>53</v>
      </c>
      <c r="P24" s="27" t="s">
        <v>53</v>
      </c>
      <c r="Q24" s="25" t="s">
        <v>53</v>
      </c>
      <c r="R24" s="20" t="s">
        <v>53</v>
      </c>
      <c r="S24" s="21" t="s">
        <v>53</v>
      </c>
      <c r="T24" s="27" t="s">
        <v>53</v>
      </c>
      <c r="U24" s="25" t="s">
        <v>53</v>
      </c>
      <c r="V24" s="20" t="s">
        <v>53</v>
      </c>
      <c r="W24" s="21" t="s">
        <v>53</v>
      </c>
      <c r="X24" s="27">
        <v>7</v>
      </c>
      <c r="Y24" s="25">
        <v>4</v>
      </c>
      <c r="Z24" s="20">
        <v>11</v>
      </c>
      <c r="AA24" s="21">
        <v>4.4715447154471545E-2</v>
      </c>
      <c r="AB24" s="27" t="s">
        <v>53</v>
      </c>
      <c r="AC24" s="25" t="s">
        <v>53</v>
      </c>
      <c r="AD24" s="20" t="s">
        <v>53</v>
      </c>
      <c r="AE24" s="21" t="s">
        <v>53</v>
      </c>
    </row>
    <row r="25" spans="2:31" x14ac:dyDescent="0.2">
      <c r="B25" s="23" t="s">
        <v>303</v>
      </c>
      <c r="C25" s="24" t="s">
        <v>304</v>
      </c>
      <c r="D25" s="136">
        <v>6</v>
      </c>
      <c r="E25" s="25">
        <v>2</v>
      </c>
      <c r="F25" s="20">
        <v>8</v>
      </c>
      <c r="G25" s="21">
        <v>6.0882800608828003E-3</v>
      </c>
      <c r="H25" s="27" t="s">
        <v>53</v>
      </c>
      <c r="I25" s="25" t="s">
        <v>53</v>
      </c>
      <c r="J25" s="20" t="s">
        <v>53</v>
      </c>
      <c r="K25" s="21" t="s">
        <v>53</v>
      </c>
      <c r="L25" s="27">
        <v>1</v>
      </c>
      <c r="M25" s="25" t="s">
        <v>53</v>
      </c>
      <c r="N25" s="20">
        <v>1</v>
      </c>
      <c r="O25" s="21">
        <v>5.3763440860215058E-3</v>
      </c>
      <c r="P25" s="27">
        <v>1</v>
      </c>
      <c r="Q25" s="25" t="s">
        <v>53</v>
      </c>
      <c r="R25" s="20">
        <v>1</v>
      </c>
      <c r="S25" s="21">
        <v>4.4247787610619468E-3</v>
      </c>
      <c r="T25" s="27" t="s">
        <v>53</v>
      </c>
      <c r="U25" s="25">
        <v>1</v>
      </c>
      <c r="V25" s="20">
        <v>1</v>
      </c>
      <c r="W25" s="21">
        <v>6.4516129032258064E-3</v>
      </c>
      <c r="X25" s="27">
        <v>2</v>
      </c>
      <c r="Y25" s="25">
        <v>1</v>
      </c>
      <c r="Z25" s="20">
        <v>3</v>
      </c>
      <c r="AA25" s="21">
        <v>1.2195121951219513E-2</v>
      </c>
      <c r="AB25" s="27">
        <v>2</v>
      </c>
      <c r="AC25" s="25" t="s">
        <v>53</v>
      </c>
      <c r="AD25" s="20">
        <v>2</v>
      </c>
      <c r="AE25" s="21">
        <v>6.3291139240506328E-3</v>
      </c>
    </row>
    <row r="26" spans="2:31" x14ac:dyDescent="0.2">
      <c r="B26" s="23" t="s">
        <v>305</v>
      </c>
      <c r="C26" s="24" t="s">
        <v>306</v>
      </c>
      <c r="D26" s="136">
        <v>11</v>
      </c>
      <c r="E26" s="25">
        <v>10</v>
      </c>
      <c r="F26" s="20">
        <v>21</v>
      </c>
      <c r="G26" s="21">
        <v>1.5981735159817351E-2</v>
      </c>
      <c r="H26" s="27" t="s">
        <v>53</v>
      </c>
      <c r="I26" s="25" t="s">
        <v>53</v>
      </c>
      <c r="J26" s="20" t="s">
        <v>53</v>
      </c>
      <c r="K26" s="21" t="s">
        <v>53</v>
      </c>
      <c r="L26" s="27" t="s">
        <v>53</v>
      </c>
      <c r="M26" s="25" t="s">
        <v>53</v>
      </c>
      <c r="N26" s="20" t="s">
        <v>53</v>
      </c>
      <c r="O26" s="21" t="s">
        <v>53</v>
      </c>
      <c r="P26" s="27" t="s">
        <v>53</v>
      </c>
      <c r="Q26" s="25" t="s">
        <v>53</v>
      </c>
      <c r="R26" s="20" t="s">
        <v>53</v>
      </c>
      <c r="S26" s="21" t="s">
        <v>53</v>
      </c>
      <c r="T26" s="27">
        <v>4</v>
      </c>
      <c r="U26" s="25" t="s">
        <v>53</v>
      </c>
      <c r="V26" s="20">
        <v>4</v>
      </c>
      <c r="W26" s="21">
        <v>2.5806451612903226E-2</v>
      </c>
      <c r="X26" s="27">
        <v>3</v>
      </c>
      <c r="Y26" s="25">
        <v>8</v>
      </c>
      <c r="Z26" s="20">
        <v>11</v>
      </c>
      <c r="AA26" s="21">
        <v>4.4715447154471545E-2</v>
      </c>
      <c r="AB26" s="27">
        <v>4</v>
      </c>
      <c r="AC26" s="25">
        <v>2</v>
      </c>
      <c r="AD26" s="20">
        <v>6</v>
      </c>
      <c r="AE26" s="21">
        <v>1.8987341772151899E-2</v>
      </c>
    </row>
    <row r="27" spans="2:31" x14ac:dyDescent="0.2">
      <c r="B27" s="23" t="s">
        <v>307</v>
      </c>
      <c r="C27" s="24" t="s">
        <v>308</v>
      </c>
      <c r="D27" s="136">
        <v>7</v>
      </c>
      <c r="E27" s="25">
        <v>1</v>
      </c>
      <c r="F27" s="20">
        <v>8</v>
      </c>
      <c r="G27" s="21">
        <v>6.0882800608828003E-3</v>
      </c>
      <c r="H27" s="27" t="s">
        <v>53</v>
      </c>
      <c r="I27" s="25" t="s">
        <v>53</v>
      </c>
      <c r="J27" s="20" t="s">
        <v>53</v>
      </c>
      <c r="K27" s="21" t="s">
        <v>53</v>
      </c>
      <c r="L27" s="27" t="s">
        <v>53</v>
      </c>
      <c r="M27" s="25" t="s">
        <v>53</v>
      </c>
      <c r="N27" s="20" t="s">
        <v>53</v>
      </c>
      <c r="O27" s="21" t="s">
        <v>53</v>
      </c>
      <c r="P27" s="27">
        <v>2</v>
      </c>
      <c r="Q27" s="25" t="s">
        <v>53</v>
      </c>
      <c r="R27" s="20">
        <v>2</v>
      </c>
      <c r="S27" s="21">
        <v>8.8495575221238937E-3</v>
      </c>
      <c r="T27" s="27" t="s">
        <v>53</v>
      </c>
      <c r="U27" s="25" t="s">
        <v>53</v>
      </c>
      <c r="V27" s="20" t="s">
        <v>53</v>
      </c>
      <c r="W27" s="21" t="s">
        <v>53</v>
      </c>
      <c r="X27" s="27">
        <v>5</v>
      </c>
      <c r="Y27" s="25">
        <v>1</v>
      </c>
      <c r="Z27" s="20">
        <v>6</v>
      </c>
      <c r="AA27" s="21">
        <v>2.4390243902439025E-2</v>
      </c>
      <c r="AB27" s="27" t="s">
        <v>53</v>
      </c>
      <c r="AC27" s="25" t="s">
        <v>53</v>
      </c>
      <c r="AD27" s="20" t="s">
        <v>53</v>
      </c>
      <c r="AE27" s="21" t="s">
        <v>53</v>
      </c>
    </row>
    <row r="28" spans="2:31" x14ac:dyDescent="0.2">
      <c r="B28" s="23" t="s">
        <v>309</v>
      </c>
      <c r="C28" s="24" t="s">
        <v>310</v>
      </c>
      <c r="D28" s="136">
        <v>18</v>
      </c>
      <c r="E28" s="25">
        <v>7</v>
      </c>
      <c r="F28" s="20">
        <v>25</v>
      </c>
      <c r="G28" s="21">
        <v>1.9025875190258751E-2</v>
      </c>
      <c r="H28" s="27" t="s">
        <v>53</v>
      </c>
      <c r="I28" s="25">
        <v>4</v>
      </c>
      <c r="J28" s="20">
        <v>4</v>
      </c>
      <c r="K28" s="21">
        <v>2.1621621621621623E-2</v>
      </c>
      <c r="L28" s="27">
        <v>1</v>
      </c>
      <c r="M28" s="25">
        <v>1</v>
      </c>
      <c r="N28" s="20">
        <v>2</v>
      </c>
      <c r="O28" s="21">
        <v>1.0752688172043012E-2</v>
      </c>
      <c r="P28" s="27">
        <v>13</v>
      </c>
      <c r="Q28" s="25">
        <v>2</v>
      </c>
      <c r="R28" s="20">
        <v>15</v>
      </c>
      <c r="S28" s="21">
        <v>6.637168141592921E-2</v>
      </c>
      <c r="T28" s="27">
        <v>2</v>
      </c>
      <c r="U28" s="25" t="s">
        <v>53</v>
      </c>
      <c r="V28" s="20">
        <v>2</v>
      </c>
      <c r="W28" s="21">
        <v>1.2903225806451613E-2</v>
      </c>
      <c r="X28" s="27" t="s">
        <v>53</v>
      </c>
      <c r="Y28" s="25" t="s">
        <v>53</v>
      </c>
      <c r="Z28" s="20" t="s">
        <v>53</v>
      </c>
      <c r="AA28" s="21" t="s">
        <v>53</v>
      </c>
      <c r="AB28" s="27">
        <v>2</v>
      </c>
      <c r="AC28" s="25" t="s">
        <v>53</v>
      </c>
      <c r="AD28" s="20">
        <v>2</v>
      </c>
      <c r="AE28" s="21">
        <v>6.3291139240506328E-3</v>
      </c>
    </row>
    <row r="29" spans="2:31" x14ac:dyDescent="0.2">
      <c r="B29" s="23" t="s">
        <v>311</v>
      </c>
      <c r="C29" s="24" t="s">
        <v>312</v>
      </c>
      <c r="D29" s="136">
        <v>17</v>
      </c>
      <c r="E29" s="25">
        <v>6</v>
      </c>
      <c r="F29" s="20">
        <v>23</v>
      </c>
      <c r="G29" s="21">
        <v>1.7503805175038051E-2</v>
      </c>
      <c r="H29" s="27">
        <v>10</v>
      </c>
      <c r="I29" s="25">
        <v>4</v>
      </c>
      <c r="J29" s="20">
        <v>14</v>
      </c>
      <c r="K29" s="21">
        <v>7.567567567567568E-2</v>
      </c>
      <c r="L29" s="27" t="s">
        <v>53</v>
      </c>
      <c r="M29" s="25" t="s">
        <v>53</v>
      </c>
      <c r="N29" s="20" t="s">
        <v>53</v>
      </c>
      <c r="O29" s="21" t="s">
        <v>53</v>
      </c>
      <c r="P29" s="27">
        <v>1</v>
      </c>
      <c r="Q29" s="25">
        <v>2</v>
      </c>
      <c r="R29" s="20">
        <v>3</v>
      </c>
      <c r="S29" s="21">
        <v>1.3274336283185841E-2</v>
      </c>
      <c r="T29" s="27" t="s">
        <v>53</v>
      </c>
      <c r="U29" s="25" t="s">
        <v>53</v>
      </c>
      <c r="V29" s="20" t="s">
        <v>53</v>
      </c>
      <c r="W29" s="21" t="s">
        <v>53</v>
      </c>
      <c r="X29" s="27" t="s">
        <v>53</v>
      </c>
      <c r="Y29" s="25" t="s">
        <v>53</v>
      </c>
      <c r="Z29" s="20" t="s">
        <v>53</v>
      </c>
      <c r="AA29" s="21" t="s">
        <v>53</v>
      </c>
      <c r="AB29" s="27">
        <v>6</v>
      </c>
      <c r="AC29" s="25" t="s">
        <v>53</v>
      </c>
      <c r="AD29" s="20">
        <v>6</v>
      </c>
      <c r="AE29" s="21">
        <v>1.8987341772151899E-2</v>
      </c>
    </row>
    <row r="30" spans="2:31" x14ac:dyDescent="0.2">
      <c r="B30" s="23" t="s">
        <v>376</v>
      </c>
      <c r="C30" s="24" t="s">
        <v>377</v>
      </c>
      <c r="D30" s="136">
        <v>2</v>
      </c>
      <c r="E30" s="25">
        <v>2</v>
      </c>
      <c r="F30" s="20">
        <v>4</v>
      </c>
      <c r="G30" s="21">
        <v>3.0441400304414001E-3</v>
      </c>
      <c r="H30" s="27" t="s">
        <v>53</v>
      </c>
      <c r="I30" s="25" t="s">
        <v>53</v>
      </c>
      <c r="J30" s="20" t="s">
        <v>53</v>
      </c>
      <c r="K30" s="21" t="s">
        <v>53</v>
      </c>
      <c r="L30" s="27" t="s">
        <v>53</v>
      </c>
      <c r="M30" s="25" t="s">
        <v>53</v>
      </c>
      <c r="N30" s="20" t="s">
        <v>53</v>
      </c>
      <c r="O30" s="21" t="s">
        <v>53</v>
      </c>
      <c r="P30" s="27" t="s">
        <v>53</v>
      </c>
      <c r="Q30" s="25" t="s">
        <v>53</v>
      </c>
      <c r="R30" s="20" t="s">
        <v>53</v>
      </c>
      <c r="S30" s="21" t="s">
        <v>53</v>
      </c>
      <c r="T30" s="27" t="s">
        <v>53</v>
      </c>
      <c r="U30" s="25">
        <v>1</v>
      </c>
      <c r="V30" s="20">
        <v>1</v>
      </c>
      <c r="W30" s="21">
        <v>6.4516129032258064E-3</v>
      </c>
      <c r="X30" s="27" t="s">
        <v>53</v>
      </c>
      <c r="Y30" s="25" t="s">
        <v>53</v>
      </c>
      <c r="Z30" s="20" t="s">
        <v>53</v>
      </c>
      <c r="AA30" s="21" t="s">
        <v>53</v>
      </c>
      <c r="AB30" s="27">
        <v>2</v>
      </c>
      <c r="AC30" s="25">
        <v>1</v>
      </c>
      <c r="AD30" s="20">
        <v>3</v>
      </c>
      <c r="AE30" s="21">
        <v>9.4936708860759497E-3</v>
      </c>
    </row>
    <row r="31" spans="2:31" x14ac:dyDescent="0.2">
      <c r="B31" s="23" t="s">
        <v>313</v>
      </c>
      <c r="C31" s="24" t="s">
        <v>314</v>
      </c>
      <c r="D31" s="136">
        <v>11</v>
      </c>
      <c r="E31" s="25">
        <v>15</v>
      </c>
      <c r="F31" s="20">
        <v>26</v>
      </c>
      <c r="G31" s="21">
        <v>1.9786910197869101E-2</v>
      </c>
      <c r="H31" s="27" t="s">
        <v>53</v>
      </c>
      <c r="I31" s="25" t="s">
        <v>53</v>
      </c>
      <c r="J31" s="20" t="s">
        <v>53</v>
      </c>
      <c r="K31" s="21" t="s">
        <v>53</v>
      </c>
      <c r="L31" s="27" t="s">
        <v>53</v>
      </c>
      <c r="M31" s="25" t="s">
        <v>53</v>
      </c>
      <c r="N31" s="20" t="s">
        <v>53</v>
      </c>
      <c r="O31" s="21" t="s">
        <v>53</v>
      </c>
      <c r="P31" s="27">
        <v>3</v>
      </c>
      <c r="Q31" s="25">
        <v>6</v>
      </c>
      <c r="R31" s="20">
        <v>9</v>
      </c>
      <c r="S31" s="21">
        <v>3.9823008849557522E-2</v>
      </c>
      <c r="T31" s="27">
        <v>4</v>
      </c>
      <c r="U31" s="25">
        <v>3</v>
      </c>
      <c r="V31" s="20">
        <v>7</v>
      </c>
      <c r="W31" s="21">
        <v>4.5161290322580643E-2</v>
      </c>
      <c r="X31" s="27">
        <v>4</v>
      </c>
      <c r="Y31" s="25">
        <v>6</v>
      </c>
      <c r="Z31" s="20">
        <v>10</v>
      </c>
      <c r="AA31" s="21">
        <v>4.065040650406504E-2</v>
      </c>
      <c r="AB31" s="27" t="s">
        <v>53</v>
      </c>
      <c r="AC31" s="25" t="s">
        <v>53</v>
      </c>
      <c r="AD31" s="20" t="s">
        <v>53</v>
      </c>
      <c r="AE31" s="21" t="s">
        <v>53</v>
      </c>
    </row>
    <row r="32" spans="2:31" x14ac:dyDescent="0.2">
      <c r="B32" s="23" t="s">
        <v>315</v>
      </c>
      <c r="C32" s="24" t="s">
        <v>316</v>
      </c>
      <c r="D32" s="136">
        <v>83</v>
      </c>
      <c r="E32" s="25">
        <v>115</v>
      </c>
      <c r="F32" s="20">
        <v>198</v>
      </c>
      <c r="G32" s="21">
        <v>0.15068493150684931</v>
      </c>
      <c r="H32" s="27">
        <v>9</v>
      </c>
      <c r="I32" s="25">
        <v>5</v>
      </c>
      <c r="J32" s="20">
        <v>14</v>
      </c>
      <c r="K32" s="21">
        <v>7.567567567567568E-2</v>
      </c>
      <c r="L32" s="27">
        <v>12</v>
      </c>
      <c r="M32" s="25">
        <v>14</v>
      </c>
      <c r="N32" s="20">
        <v>26</v>
      </c>
      <c r="O32" s="21">
        <v>0.13978494623655913</v>
      </c>
      <c r="P32" s="27">
        <v>11</v>
      </c>
      <c r="Q32" s="25">
        <v>9</v>
      </c>
      <c r="R32" s="20">
        <v>20</v>
      </c>
      <c r="S32" s="21">
        <v>8.8495575221238937E-2</v>
      </c>
      <c r="T32" s="27">
        <v>10</v>
      </c>
      <c r="U32" s="25">
        <v>9</v>
      </c>
      <c r="V32" s="20">
        <v>19</v>
      </c>
      <c r="W32" s="21">
        <v>0.12258064516129032</v>
      </c>
      <c r="X32" s="27">
        <v>11</v>
      </c>
      <c r="Y32" s="25">
        <v>41</v>
      </c>
      <c r="Z32" s="20">
        <v>52</v>
      </c>
      <c r="AA32" s="21">
        <v>0.21138211382113822</v>
      </c>
      <c r="AB32" s="27">
        <v>30</v>
      </c>
      <c r="AC32" s="25">
        <v>37</v>
      </c>
      <c r="AD32" s="20">
        <v>67</v>
      </c>
      <c r="AE32" s="21">
        <v>0.21202531645569619</v>
      </c>
    </row>
    <row r="33" spans="2:31" x14ac:dyDescent="0.2">
      <c r="B33" s="23" t="s">
        <v>317</v>
      </c>
      <c r="C33" s="24" t="s">
        <v>318</v>
      </c>
      <c r="D33" s="136">
        <v>12</v>
      </c>
      <c r="E33" s="25">
        <v>1</v>
      </c>
      <c r="F33" s="20">
        <v>13</v>
      </c>
      <c r="G33" s="21">
        <v>9.8934550989345504E-3</v>
      </c>
      <c r="H33" s="27" t="s">
        <v>53</v>
      </c>
      <c r="I33" s="25" t="s">
        <v>53</v>
      </c>
      <c r="J33" s="20" t="s">
        <v>53</v>
      </c>
      <c r="K33" s="21" t="s">
        <v>53</v>
      </c>
      <c r="L33" s="27">
        <v>1</v>
      </c>
      <c r="M33" s="25" t="s">
        <v>53</v>
      </c>
      <c r="N33" s="20">
        <v>1</v>
      </c>
      <c r="O33" s="21">
        <v>5.3763440860215058E-3</v>
      </c>
      <c r="P33" s="27">
        <v>4</v>
      </c>
      <c r="Q33" s="25">
        <v>1</v>
      </c>
      <c r="R33" s="20">
        <v>5</v>
      </c>
      <c r="S33" s="21">
        <v>2.2123893805309734E-2</v>
      </c>
      <c r="T33" s="27">
        <v>3</v>
      </c>
      <c r="U33" s="25" t="s">
        <v>53</v>
      </c>
      <c r="V33" s="20">
        <v>3</v>
      </c>
      <c r="W33" s="21">
        <v>1.935483870967742E-2</v>
      </c>
      <c r="X33" s="27" t="s">
        <v>53</v>
      </c>
      <c r="Y33" s="25" t="s">
        <v>53</v>
      </c>
      <c r="Z33" s="20" t="s">
        <v>53</v>
      </c>
      <c r="AA33" s="21" t="s">
        <v>53</v>
      </c>
      <c r="AB33" s="27">
        <v>4</v>
      </c>
      <c r="AC33" s="25" t="s">
        <v>53</v>
      </c>
      <c r="AD33" s="20">
        <v>4</v>
      </c>
      <c r="AE33" s="21">
        <v>1.2658227848101266E-2</v>
      </c>
    </row>
    <row r="34" spans="2:31" x14ac:dyDescent="0.2">
      <c r="B34" s="23" t="s">
        <v>319</v>
      </c>
      <c r="C34" s="24" t="s">
        <v>320</v>
      </c>
      <c r="D34" s="136">
        <v>35</v>
      </c>
      <c r="E34" s="25">
        <v>14</v>
      </c>
      <c r="F34" s="20">
        <v>49</v>
      </c>
      <c r="G34" s="21">
        <v>3.7290715372907152E-2</v>
      </c>
      <c r="H34" s="27">
        <v>4</v>
      </c>
      <c r="I34" s="25">
        <v>2</v>
      </c>
      <c r="J34" s="20">
        <v>6</v>
      </c>
      <c r="K34" s="21">
        <v>3.2432432432432434E-2</v>
      </c>
      <c r="L34" s="27">
        <v>1</v>
      </c>
      <c r="M34" s="25">
        <v>4</v>
      </c>
      <c r="N34" s="20">
        <v>5</v>
      </c>
      <c r="O34" s="21">
        <v>2.6881720430107527E-2</v>
      </c>
      <c r="P34" s="27">
        <v>2</v>
      </c>
      <c r="Q34" s="25">
        <v>1</v>
      </c>
      <c r="R34" s="20">
        <v>3</v>
      </c>
      <c r="S34" s="21">
        <v>1.3274336283185841E-2</v>
      </c>
      <c r="T34" s="27">
        <v>5</v>
      </c>
      <c r="U34" s="25" t="s">
        <v>53</v>
      </c>
      <c r="V34" s="20">
        <v>5</v>
      </c>
      <c r="W34" s="21">
        <v>3.2258064516129031E-2</v>
      </c>
      <c r="X34" s="27">
        <v>7</v>
      </c>
      <c r="Y34" s="25">
        <v>7</v>
      </c>
      <c r="Z34" s="20">
        <v>14</v>
      </c>
      <c r="AA34" s="21">
        <v>5.6910569105691054E-2</v>
      </c>
      <c r="AB34" s="27">
        <v>16</v>
      </c>
      <c r="AC34" s="25" t="s">
        <v>53</v>
      </c>
      <c r="AD34" s="20">
        <v>16</v>
      </c>
      <c r="AE34" s="21">
        <v>5.0632911392405063E-2</v>
      </c>
    </row>
    <row r="35" spans="2:31" x14ac:dyDescent="0.2">
      <c r="B35" s="23" t="s">
        <v>321</v>
      </c>
      <c r="C35" s="24" t="s">
        <v>322</v>
      </c>
      <c r="D35" s="136">
        <v>6</v>
      </c>
      <c r="E35" s="25">
        <v>4</v>
      </c>
      <c r="F35" s="20">
        <v>10</v>
      </c>
      <c r="G35" s="21">
        <v>7.6103500761035003E-3</v>
      </c>
      <c r="H35" s="27">
        <v>1</v>
      </c>
      <c r="I35" s="25">
        <v>2</v>
      </c>
      <c r="J35" s="20">
        <v>3</v>
      </c>
      <c r="K35" s="21">
        <v>1.6216216216216217E-2</v>
      </c>
      <c r="L35" s="27">
        <v>2</v>
      </c>
      <c r="M35" s="25">
        <v>1</v>
      </c>
      <c r="N35" s="20">
        <v>3</v>
      </c>
      <c r="O35" s="21">
        <v>1.6129032258064516E-2</v>
      </c>
      <c r="P35" s="27">
        <v>3</v>
      </c>
      <c r="Q35" s="25">
        <v>1</v>
      </c>
      <c r="R35" s="20">
        <v>4</v>
      </c>
      <c r="S35" s="21">
        <v>1.7699115044247787E-2</v>
      </c>
      <c r="T35" s="27" t="s">
        <v>53</v>
      </c>
      <c r="U35" s="25" t="s">
        <v>53</v>
      </c>
      <c r="V35" s="20" t="s">
        <v>53</v>
      </c>
      <c r="W35" s="21" t="s">
        <v>53</v>
      </c>
      <c r="X35" s="27" t="s">
        <v>53</v>
      </c>
      <c r="Y35" s="25" t="s">
        <v>53</v>
      </c>
      <c r="Z35" s="20" t="s">
        <v>53</v>
      </c>
      <c r="AA35" s="21" t="s">
        <v>53</v>
      </c>
      <c r="AB35" s="27" t="s">
        <v>53</v>
      </c>
      <c r="AC35" s="25" t="s">
        <v>53</v>
      </c>
      <c r="AD35" s="20" t="s">
        <v>53</v>
      </c>
      <c r="AE35" s="21" t="s">
        <v>53</v>
      </c>
    </row>
    <row r="36" spans="2:31" x14ac:dyDescent="0.2">
      <c r="B36" s="23" t="s">
        <v>323</v>
      </c>
      <c r="C36" s="24" t="s">
        <v>324</v>
      </c>
      <c r="D36" s="136">
        <v>11</v>
      </c>
      <c r="E36" s="25">
        <v>4</v>
      </c>
      <c r="F36" s="20">
        <v>15</v>
      </c>
      <c r="G36" s="21">
        <v>1.1415525114155251E-2</v>
      </c>
      <c r="H36" s="27" t="s">
        <v>53</v>
      </c>
      <c r="I36" s="25" t="s">
        <v>53</v>
      </c>
      <c r="J36" s="20" t="s">
        <v>53</v>
      </c>
      <c r="K36" s="21" t="s">
        <v>53</v>
      </c>
      <c r="L36" s="27">
        <v>3</v>
      </c>
      <c r="M36" s="25" t="s">
        <v>53</v>
      </c>
      <c r="N36" s="20">
        <v>3</v>
      </c>
      <c r="O36" s="21">
        <v>1.6129032258064516E-2</v>
      </c>
      <c r="P36" s="27">
        <v>2</v>
      </c>
      <c r="Q36" s="25" t="s">
        <v>53</v>
      </c>
      <c r="R36" s="20">
        <v>2</v>
      </c>
      <c r="S36" s="21">
        <v>8.8495575221238937E-3</v>
      </c>
      <c r="T36" s="27">
        <v>2</v>
      </c>
      <c r="U36" s="25" t="s">
        <v>53</v>
      </c>
      <c r="V36" s="20">
        <v>2</v>
      </c>
      <c r="W36" s="21">
        <v>1.2903225806451613E-2</v>
      </c>
      <c r="X36" s="27">
        <v>4</v>
      </c>
      <c r="Y36" s="25">
        <v>4</v>
      </c>
      <c r="Z36" s="20">
        <v>8</v>
      </c>
      <c r="AA36" s="21">
        <v>3.2520325203252036E-2</v>
      </c>
      <c r="AB36" s="27" t="s">
        <v>53</v>
      </c>
      <c r="AC36" s="25" t="s">
        <v>53</v>
      </c>
      <c r="AD36" s="20" t="s">
        <v>53</v>
      </c>
      <c r="AE36" s="21" t="s">
        <v>53</v>
      </c>
    </row>
    <row r="37" spans="2:31" x14ac:dyDescent="0.2">
      <c r="B37" s="23" t="s">
        <v>378</v>
      </c>
      <c r="C37" s="24" t="s">
        <v>379</v>
      </c>
      <c r="D37" s="136">
        <v>7</v>
      </c>
      <c r="E37" s="25">
        <v>3</v>
      </c>
      <c r="F37" s="20">
        <v>10</v>
      </c>
      <c r="G37" s="21">
        <v>7.6103500761035003E-3</v>
      </c>
      <c r="H37" s="27" t="s">
        <v>53</v>
      </c>
      <c r="I37" s="25" t="s">
        <v>53</v>
      </c>
      <c r="J37" s="20" t="s">
        <v>53</v>
      </c>
      <c r="K37" s="21" t="s">
        <v>53</v>
      </c>
      <c r="L37" s="27">
        <v>1</v>
      </c>
      <c r="M37" s="25">
        <v>2</v>
      </c>
      <c r="N37" s="20">
        <v>3</v>
      </c>
      <c r="O37" s="21">
        <v>1.6129032258064516E-2</v>
      </c>
      <c r="P37" s="27" t="s">
        <v>53</v>
      </c>
      <c r="Q37" s="25" t="s">
        <v>53</v>
      </c>
      <c r="R37" s="20" t="s">
        <v>53</v>
      </c>
      <c r="S37" s="21" t="s">
        <v>53</v>
      </c>
      <c r="T37" s="27" t="s">
        <v>53</v>
      </c>
      <c r="U37" s="25" t="s">
        <v>53</v>
      </c>
      <c r="V37" s="20" t="s">
        <v>53</v>
      </c>
      <c r="W37" s="21" t="s">
        <v>53</v>
      </c>
      <c r="X37" s="27">
        <v>5</v>
      </c>
      <c r="Y37" s="25">
        <v>1</v>
      </c>
      <c r="Z37" s="20">
        <v>6</v>
      </c>
      <c r="AA37" s="21">
        <v>2.4390243902439025E-2</v>
      </c>
      <c r="AB37" s="27">
        <v>1</v>
      </c>
      <c r="AC37" s="25" t="s">
        <v>53</v>
      </c>
      <c r="AD37" s="20">
        <v>1</v>
      </c>
      <c r="AE37" s="21">
        <v>3.1645569620253164E-3</v>
      </c>
    </row>
    <row r="38" spans="2:31" x14ac:dyDescent="0.2">
      <c r="B38" s="63" t="s">
        <v>425</v>
      </c>
      <c r="C38" s="64" t="s">
        <v>430</v>
      </c>
      <c r="D38" s="136">
        <v>1</v>
      </c>
      <c r="E38" s="25" t="s">
        <v>53</v>
      </c>
      <c r="F38" s="20">
        <v>1</v>
      </c>
      <c r="G38" s="21">
        <v>7.6103500761035003E-4</v>
      </c>
      <c r="H38" s="49" t="s">
        <v>53</v>
      </c>
      <c r="I38" s="50" t="s">
        <v>53</v>
      </c>
      <c r="J38" s="20" t="s">
        <v>53</v>
      </c>
      <c r="K38" s="21" t="s">
        <v>53</v>
      </c>
      <c r="L38" s="49" t="s">
        <v>53</v>
      </c>
      <c r="M38" s="50" t="s">
        <v>53</v>
      </c>
      <c r="N38" s="20" t="s">
        <v>53</v>
      </c>
      <c r="O38" s="21" t="s">
        <v>53</v>
      </c>
      <c r="P38" s="49" t="s">
        <v>53</v>
      </c>
      <c r="Q38" s="50" t="s">
        <v>53</v>
      </c>
      <c r="R38" s="20" t="s">
        <v>53</v>
      </c>
      <c r="S38" s="21" t="s">
        <v>53</v>
      </c>
      <c r="T38" s="49" t="s">
        <v>53</v>
      </c>
      <c r="U38" s="50" t="s">
        <v>53</v>
      </c>
      <c r="V38" s="20" t="s">
        <v>53</v>
      </c>
      <c r="W38" s="21" t="s">
        <v>53</v>
      </c>
      <c r="X38" s="49" t="s">
        <v>53</v>
      </c>
      <c r="Y38" s="50" t="s">
        <v>53</v>
      </c>
      <c r="Z38" s="20" t="s">
        <v>53</v>
      </c>
      <c r="AA38" s="21" t="s">
        <v>53</v>
      </c>
      <c r="AB38" s="49">
        <v>1</v>
      </c>
      <c r="AC38" s="50" t="s">
        <v>53</v>
      </c>
      <c r="AD38" s="20">
        <v>1</v>
      </c>
      <c r="AE38" s="21">
        <v>3.1645569620253164E-3</v>
      </c>
    </row>
    <row r="39" spans="2:31" x14ac:dyDescent="0.2">
      <c r="B39" s="63" t="s">
        <v>325</v>
      </c>
      <c r="C39" s="64" t="s">
        <v>326</v>
      </c>
      <c r="D39" s="136">
        <v>11</v>
      </c>
      <c r="E39" s="25">
        <v>19</v>
      </c>
      <c r="F39" s="20">
        <v>30</v>
      </c>
      <c r="G39" s="21">
        <v>2.2831050228310501E-2</v>
      </c>
      <c r="H39" s="49">
        <v>2</v>
      </c>
      <c r="I39" s="50" t="s">
        <v>53</v>
      </c>
      <c r="J39" s="20">
        <v>2</v>
      </c>
      <c r="K39" s="21">
        <v>1.0810810810810811E-2</v>
      </c>
      <c r="L39" s="49" t="s">
        <v>53</v>
      </c>
      <c r="M39" s="50">
        <v>2</v>
      </c>
      <c r="N39" s="20">
        <v>2</v>
      </c>
      <c r="O39" s="21">
        <v>1.0752688172043012E-2</v>
      </c>
      <c r="P39" s="49">
        <v>1</v>
      </c>
      <c r="Q39" s="50">
        <v>5</v>
      </c>
      <c r="R39" s="20">
        <v>6</v>
      </c>
      <c r="S39" s="21">
        <v>2.6548672566371681E-2</v>
      </c>
      <c r="T39" s="49">
        <v>1</v>
      </c>
      <c r="U39" s="50" t="s">
        <v>53</v>
      </c>
      <c r="V39" s="20">
        <v>1</v>
      </c>
      <c r="W39" s="21">
        <v>6.4516129032258064E-3</v>
      </c>
      <c r="X39" s="49">
        <v>3</v>
      </c>
      <c r="Y39" s="50">
        <v>9</v>
      </c>
      <c r="Z39" s="20">
        <v>12</v>
      </c>
      <c r="AA39" s="21">
        <v>4.878048780487805E-2</v>
      </c>
      <c r="AB39" s="49">
        <v>4</v>
      </c>
      <c r="AC39" s="50">
        <v>3</v>
      </c>
      <c r="AD39" s="20">
        <v>7</v>
      </c>
      <c r="AE39" s="21">
        <v>2.2151898734177215E-2</v>
      </c>
    </row>
    <row r="40" spans="2:31" x14ac:dyDescent="0.2">
      <c r="B40" s="63" t="s">
        <v>327</v>
      </c>
      <c r="C40" s="64" t="s">
        <v>328</v>
      </c>
      <c r="D40" s="136">
        <v>13</v>
      </c>
      <c r="E40" s="25">
        <v>2</v>
      </c>
      <c r="F40" s="20">
        <v>15</v>
      </c>
      <c r="G40" s="21">
        <v>1.1415525114155251E-2</v>
      </c>
      <c r="H40" s="49" t="s">
        <v>53</v>
      </c>
      <c r="I40" s="50" t="s">
        <v>53</v>
      </c>
      <c r="J40" s="20" t="s">
        <v>53</v>
      </c>
      <c r="K40" s="21" t="s">
        <v>53</v>
      </c>
      <c r="L40" s="49" t="s">
        <v>53</v>
      </c>
      <c r="M40" s="50" t="s">
        <v>53</v>
      </c>
      <c r="N40" s="20" t="s">
        <v>53</v>
      </c>
      <c r="O40" s="21" t="s">
        <v>53</v>
      </c>
      <c r="P40" s="49">
        <v>1</v>
      </c>
      <c r="Q40" s="50" t="s">
        <v>53</v>
      </c>
      <c r="R40" s="20">
        <v>1</v>
      </c>
      <c r="S40" s="21">
        <v>4.4247787610619468E-3</v>
      </c>
      <c r="T40" s="49" t="s">
        <v>53</v>
      </c>
      <c r="U40" s="50" t="s">
        <v>53</v>
      </c>
      <c r="V40" s="20" t="s">
        <v>53</v>
      </c>
      <c r="W40" s="21" t="s">
        <v>53</v>
      </c>
      <c r="X40" s="49" t="s">
        <v>53</v>
      </c>
      <c r="Y40" s="50" t="s">
        <v>53</v>
      </c>
      <c r="Z40" s="20" t="s">
        <v>53</v>
      </c>
      <c r="AA40" s="21" t="s">
        <v>53</v>
      </c>
      <c r="AB40" s="49">
        <v>12</v>
      </c>
      <c r="AC40" s="50">
        <v>2</v>
      </c>
      <c r="AD40" s="20">
        <v>14</v>
      </c>
      <c r="AE40" s="21">
        <v>4.4303797468354431E-2</v>
      </c>
    </row>
    <row r="41" spans="2:31" x14ac:dyDescent="0.2">
      <c r="B41" s="63" t="s">
        <v>329</v>
      </c>
      <c r="C41" s="64" t="s">
        <v>330</v>
      </c>
      <c r="D41" s="136">
        <v>22</v>
      </c>
      <c r="E41" s="25">
        <v>15</v>
      </c>
      <c r="F41" s="20">
        <v>37</v>
      </c>
      <c r="G41" s="21">
        <v>2.8158295281582951E-2</v>
      </c>
      <c r="H41" s="49">
        <v>9</v>
      </c>
      <c r="I41" s="50">
        <v>3</v>
      </c>
      <c r="J41" s="20">
        <v>12</v>
      </c>
      <c r="K41" s="21">
        <v>6.4864864864864868E-2</v>
      </c>
      <c r="L41" s="49">
        <v>4</v>
      </c>
      <c r="M41" s="50">
        <v>5</v>
      </c>
      <c r="N41" s="20">
        <v>9</v>
      </c>
      <c r="O41" s="21">
        <v>4.8387096774193547E-2</v>
      </c>
      <c r="P41" s="49" t="s">
        <v>53</v>
      </c>
      <c r="Q41" s="50" t="s">
        <v>53</v>
      </c>
      <c r="R41" s="20" t="s">
        <v>53</v>
      </c>
      <c r="S41" s="21" t="s">
        <v>53</v>
      </c>
      <c r="T41" s="49">
        <v>2</v>
      </c>
      <c r="U41" s="50">
        <v>1</v>
      </c>
      <c r="V41" s="20">
        <v>3</v>
      </c>
      <c r="W41" s="21">
        <v>1.935483870967742E-2</v>
      </c>
      <c r="X41" s="49">
        <v>2</v>
      </c>
      <c r="Y41" s="50">
        <v>5</v>
      </c>
      <c r="Z41" s="20">
        <v>7</v>
      </c>
      <c r="AA41" s="21">
        <v>2.8455284552845527E-2</v>
      </c>
      <c r="AB41" s="49">
        <v>5</v>
      </c>
      <c r="AC41" s="50">
        <v>1</v>
      </c>
      <c r="AD41" s="20">
        <v>6</v>
      </c>
      <c r="AE41" s="21">
        <v>1.8987341772151899E-2</v>
      </c>
    </row>
    <row r="42" spans="2:31" x14ac:dyDescent="0.2">
      <c r="B42" s="63" t="s">
        <v>331</v>
      </c>
      <c r="C42" s="64" t="s">
        <v>332</v>
      </c>
      <c r="D42" s="136">
        <v>5</v>
      </c>
      <c r="E42" s="25" t="s">
        <v>53</v>
      </c>
      <c r="F42" s="20">
        <v>5</v>
      </c>
      <c r="G42" s="21">
        <v>3.8051750380517502E-3</v>
      </c>
      <c r="H42" s="49" t="s">
        <v>53</v>
      </c>
      <c r="I42" s="50" t="s">
        <v>53</v>
      </c>
      <c r="J42" s="20" t="s">
        <v>53</v>
      </c>
      <c r="K42" s="21" t="s">
        <v>53</v>
      </c>
      <c r="L42" s="49" t="s">
        <v>53</v>
      </c>
      <c r="M42" s="50" t="s">
        <v>53</v>
      </c>
      <c r="N42" s="20" t="s">
        <v>53</v>
      </c>
      <c r="O42" s="21" t="s">
        <v>53</v>
      </c>
      <c r="P42" s="49">
        <v>2</v>
      </c>
      <c r="Q42" s="50" t="s">
        <v>53</v>
      </c>
      <c r="R42" s="20">
        <v>2</v>
      </c>
      <c r="S42" s="21">
        <v>8.8495575221238937E-3</v>
      </c>
      <c r="T42" s="49">
        <v>2</v>
      </c>
      <c r="U42" s="50" t="s">
        <v>53</v>
      </c>
      <c r="V42" s="20">
        <v>2</v>
      </c>
      <c r="W42" s="21">
        <v>1.2903225806451613E-2</v>
      </c>
      <c r="X42" s="49" t="s">
        <v>53</v>
      </c>
      <c r="Y42" s="50" t="s">
        <v>53</v>
      </c>
      <c r="Z42" s="20" t="s">
        <v>53</v>
      </c>
      <c r="AA42" s="21" t="s">
        <v>53</v>
      </c>
      <c r="AB42" s="49">
        <v>1</v>
      </c>
      <c r="AC42" s="50" t="s">
        <v>53</v>
      </c>
      <c r="AD42" s="20">
        <v>1</v>
      </c>
      <c r="AE42" s="21">
        <v>3.1645569620253164E-3</v>
      </c>
    </row>
    <row r="43" spans="2:31" x14ac:dyDescent="0.2">
      <c r="B43" s="63" t="s">
        <v>333</v>
      </c>
      <c r="C43" s="64" t="s">
        <v>334</v>
      </c>
      <c r="D43" s="136">
        <v>2</v>
      </c>
      <c r="E43" s="25">
        <v>2</v>
      </c>
      <c r="F43" s="20">
        <v>4</v>
      </c>
      <c r="G43" s="21">
        <v>3.0441400304414001E-3</v>
      </c>
      <c r="H43" s="49" t="s">
        <v>53</v>
      </c>
      <c r="I43" s="50" t="s">
        <v>53</v>
      </c>
      <c r="J43" s="20" t="s">
        <v>53</v>
      </c>
      <c r="K43" s="21" t="s">
        <v>53</v>
      </c>
      <c r="L43" s="49" t="s">
        <v>53</v>
      </c>
      <c r="M43" s="50" t="s">
        <v>53</v>
      </c>
      <c r="N43" s="20" t="s">
        <v>53</v>
      </c>
      <c r="O43" s="21" t="s">
        <v>53</v>
      </c>
      <c r="P43" s="49">
        <v>1</v>
      </c>
      <c r="Q43" s="50" t="s">
        <v>53</v>
      </c>
      <c r="R43" s="20">
        <v>1</v>
      </c>
      <c r="S43" s="21">
        <v>4.4247787610619468E-3</v>
      </c>
      <c r="T43" s="49" t="s">
        <v>53</v>
      </c>
      <c r="U43" s="50" t="s">
        <v>53</v>
      </c>
      <c r="V43" s="20" t="s">
        <v>53</v>
      </c>
      <c r="W43" s="21" t="s">
        <v>53</v>
      </c>
      <c r="X43" s="49" t="s">
        <v>53</v>
      </c>
      <c r="Y43" s="50" t="s">
        <v>53</v>
      </c>
      <c r="Z43" s="20" t="s">
        <v>53</v>
      </c>
      <c r="AA43" s="21" t="s">
        <v>53</v>
      </c>
      <c r="AB43" s="49">
        <v>1</v>
      </c>
      <c r="AC43" s="50">
        <v>2</v>
      </c>
      <c r="AD43" s="20">
        <v>3</v>
      </c>
      <c r="AE43" s="21">
        <v>9.4936708860759497E-3</v>
      </c>
    </row>
    <row r="44" spans="2:31" x14ac:dyDescent="0.2">
      <c r="B44" s="63" t="s">
        <v>335</v>
      </c>
      <c r="C44" s="64" t="s">
        <v>336</v>
      </c>
      <c r="D44" s="136">
        <v>4</v>
      </c>
      <c r="E44" s="25">
        <v>2</v>
      </c>
      <c r="F44" s="20">
        <v>6</v>
      </c>
      <c r="G44" s="21">
        <v>4.5662100456621002E-3</v>
      </c>
      <c r="H44" s="49" t="s">
        <v>53</v>
      </c>
      <c r="I44" s="50" t="s">
        <v>53</v>
      </c>
      <c r="J44" s="20" t="s">
        <v>53</v>
      </c>
      <c r="K44" s="21" t="s">
        <v>53</v>
      </c>
      <c r="L44" s="49">
        <v>1</v>
      </c>
      <c r="M44" s="50">
        <v>2</v>
      </c>
      <c r="N44" s="20">
        <v>3</v>
      </c>
      <c r="O44" s="21">
        <v>1.6129032258064516E-2</v>
      </c>
      <c r="P44" s="49" t="s">
        <v>53</v>
      </c>
      <c r="Q44" s="50" t="s">
        <v>53</v>
      </c>
      <c r="R44" s="20" t="s">
        <v>53</v>
      </c>
      <c r="S44" s="21" t="s">
        <v>53</v>
      </c>
      <c r="T44" s="49" t="s">
        <v>53</v>
      </c>
      <c r="U44" s="50" t="s">
        <v>53</v>
      </c>
      <c r="V44" s="20" t="s">
        <v>53</v>
      </c>
      <c r="W44" s="21" t="s">
        <v>53</v>
      </c>
      <c r="X44" s="49">
        <v>3</v>
      </c>
      <c r="Y44" s="50" t="s">
        <v>53</v>
      </c>
      <c r="Z44" s="20">
        <v>3</v>
      </c>
      <c r="AA44" s="21">
        <v>1.2195121951219513E-2</v>
      </c>
      <c r="AB44" s="49" t="s">
        <v>53</v>
      </c>
      <c r="AC44" s="50" t="s">
        <v>53</v>
      </c>
      <c r="AD44" s="20" t="s">
        <v>53</v>
      </c>
      <c r="AE44" s="21" t="s">
        <v>53</v>
      </c>
    </row>
    <row r="45" spans="2:31" x14ac:dyDescent="0.2">
      <c r="B45" s="63" t="s">
        <v>380</v>
      </c>
      <c r="C45" s="64" t="s">
        <v>381</v>
      </c>
      <c r="D45" s="136" t="s">
        <v>53</v>
      </c>
      <c r="E45" s="25">
        <v>1</v>
      </c>
      <c r="F45" s="20">
        <v>1</v>
      </c>
      <c r="G45" s="21">
        <v>7.6103500761035003E-4</v>
      </c>
      <c r="H45" s="49" t="s">
        <v>53</v>
      </c>
      <c r="I45" s="50">
        <v>1</v>
      </c>
      <c r="J45" s="20">
        <v>1</v>
      </c>
      <c r="K45" s="21">
        <v>5.4054054054054057E-3</v>
      </c>
      <c r="L45" s="49" t="s">
        <v>53</v>
      </c>
      <c r="M45" s="50" t="s">
        <v>53</v>
      </c>
      <c r="N45" s="20" t="s">
        <v>53</v>
      </c>
      <c r="O45" s="21" t="s">
        <v>53</v>
      </c>
      <c r="P45" s="49" t="s">
        <v>53</v>
      </c>
      <c r="Q45" s="50" t="s">
        <v>53</v>
      </c>
      <c r="R45" s="20" t="s">
        <v>53</v>
      </c>
      <c r="S45" s="21" t="s">
        <v>53</v>
      </c>
      <c r="T45" s="49" t="s">
        <v>53</v>
      </c>
      <c r="U45" s="50" t="s">
        <v>53</v>
      </c>
      <c r="V45" s="20" t="s">
        <v>53</v>
      </c>
      <c r="W45" s="21" t="s">
        <v>53</v>
      </c>
      <c r="X45" s="49" t="s">
        <v>53</v>
      </c>
      <c r="Y45" s="50" t="s">
        <v>53</v>
      </c>
      <c r="Z45" s="20" t="s">
        <v>53</v>
      </c>
      <c r="AA45" s="21" t="s">
        <v>53</v>
      </c>
      <c r="AB45" s="49" t="s">
        <v>53</v>
      </c>
      <c r="AC45" s="50" t="s">
        <v>53</v>
      </c>
      <c r="AD45" s="20" t="s">
        <v>53</v>
      </c>
      <c r="AE45" s="21" t="s">
        <v>53</v>
      </c>
    </row>
    <row r="46" spans="2:31" x14ac:dyDescent="0.2">
      <c r="B46" s="63" t="s">
        <v>382</v>
      </c>
      <c r="C46" s="64" t="s">
        <v>383</v>
      </c>
      <c r="D46" s="136" t="s">
        <v>53</v>
      </c>
      <c r="E46" s="25">
        <v>4</v>
      </c>
      <c r="F46" s="20">
        <v>4</v>
      </c>
      <c r="G46" s="21">
        <v>3.0441400304414001E-3</v>
      </c>
      <c r="H46" s="49" t="s">
        <v>53</v>
      </c>
      <c r="I46" s="50" t="s">
        <v>53</v>
      </c>
      <c r="J46" s="20" t="s">
        <v>53</v>
      </c>
      <c r="K46" s="21" t="s">
        <v>53</v>
      </c>
      <c r="L46" s="49" t="s">
        <v>53</v>
      </c>
      <c r="M46" s="50">
        <v>2</v>
      </c>
      <c r="N46" s="20">
        <v>2</v>
      </c>
      <c r="O46" s="21">
        <v>1.0752688172043012E-2</v>
      </c>
      <c r="P46" s="49" t="s">
        <v>53</v>
      </c>
      <c r="Q46" s="50">
        <v>1</v>
      </c>
      <c r="R46" s="20">
        <v>1</v>
      </c>
      <c r="S46" s="21">
        <v>4.4247787610619468E-3</v>
      </c>
      <c r="T46" s="49" t="s">
        <v>53</v>
      </c>
      <c r="U46" s="50" t="s">
        <v>53</v>
      </c>
      <c r="V46" s="20" t="s">
        <v>53</v>
      </c>
      <c r="W46" s="21" t="s">
        <v>53</v>
      </c>
      <c r="X46" s="49" t="s">
        <v>53</v>
      </c>
      <c r="Y46" s="50">
        <v>1</v>
      </c>
      <c r="Z46" s="20">
        <v>1</v>
      </c>
      <c r="AA46" s="21">
        <v>4.0650406504065045E-3</v>
      </c>
      <c r="AB46" s="49" t="s">
        <v>53</v>
      </c>
      <c r="AC46" s="50" t="s">
        <v>53</v>
      </c>
      <c r="AD46" s="20" t="s">
        <v>53</v>
      </c>
      <c r="AE46" s="21" t="s">
        <v>53</v>
      </c>
    </row>
    <row r="47" spans="2:31" x14ac:dyDescent="0.2">
      <c r="B47" s="63" t="s">
        <v>384</v>
      </c>
      <c r="C47" s="64" t="s">
        <v>385</v>
      </c>
      <c r="D47" s="136" t="s">
        <v>53</v>
      </c>
      <c r="E47" s="25">
        <v>2</v>
      </c>
      <c r="F47" s="20">
        <v>2</v>
      </c>
      <c r="G47" s="21">
        <v>1.5220700152207001E-3</v>
      </c>
      <c r="H47" s="49" t="s">
        <v>53</v>
      </c>
      <c r="I47" s="50" t="s">
        <v>53</v>
      </c>
      <c r="J47" s="20" t="s">
        <v>53</v>
      </c>
      <c r="K47" s="21" t="s">
        <v>53</v>
      </c>
      <c r="L47" s="49" t="s">
        <v>53</v>
      </c>
      <c r="M47" s="50" t="s">
        <v>53</v>
      </c>
      <c r="N47" s="20" t="s">
        <v>53</v>
      </c>
      <c r="O47" s="21" t="s">
        <v>53</v>
      </c>
      <c r="P47" s="49" t="s">
        <v>53</v>
      </c>
      <c r="Q47" s="50">
        <v>2</v>
      </c>
      <c r="R47" s="20">
        <v>2</v>
      </c>
      <c r="S47" s="21">
        <v>8.8495575221238937E-3</v>
      </c>
      <c r="T47" s="49" t="s">
        <v>53</v>
      </c>
      <c r="U47" s="50" t="s">
        <v>53</v>
      </c>
      <c r="V47" s="20" t="s">
        <v>53</v>
      </c>
      <c r="W47" s="21" t="s">
        <v>53</v>
      </c>
      <c r="X47" s="49" t="s">
        <v>53</v>
      </c>
      <c r="Y47" s="50" t="s">
        <v>53</v>
      </c>
      <c r="Z47" s="20" t="s">
        <v>53</v>
      </c>
      <c r="AA47" s="21" t="s">
        <v>53</v>
      </c>
      <c r="AB47" s="49" t="s">
        <v>53</v>
      </c>
      <c r="AC47" s="50" t="s">
        <v>53</v>
      </c>
      <c r="AD47" s="20" t="s">
        <v>53</v>
      </c>
      <c r="AE47" s="21" t="s">
        <v>53</v>
      </c>
    </row>
    <row r="48" spans="2:31" x14ac:dyDescent="0.2">
      <c r="B48" s="63" t="s">
        <v>386</v>
      </c>
      <c r="C48" s="64" t="s">
        <v>387</v>
      </c>
      <c r="D48" s="136">
        <v>2</v>
      </c>
      <c r="E48" s="25" t="s">
        <v>53</v>
      </c>
      <c r="F48" s="20">
        <v>2</v>
      </c>
      <c r="G48" s="21">
        <v>1.5220700152207001E-3</v>
      </c>
      <c r="H48" s="49" t="s">
        <v>53</v>
      </c>
      <c r="I48" s="50" t="s">
        <v>53</v>
      </c>
      <c r="J48" s="20" t="s">
        <v>53</v>
      </c>
      <c r="K48" s="21" t="s">
        <v>53</v>
      </c>
      <c r="L48" s="49" t="s">
        <v>53</v>
      </c>
      <c r="M48" s="50" t="s">
        <v>53</v>
      </c>
      <c r="N48" s="20" t="s">
        <v>53</v>
      </c>
      <c r="O48" s="21" t="s">
        <v>53</v>
      </c>
      <c r="P48" s="49">
        <v>2</v>
      </c>
      <c r="Q48" s="50" t="s">
        <v>53</v>
      </c>
      <c r="R48" s="20">
        <v>2</v>
      </c>
      <c r="S48" s="21">
        <v>8.8495575221238937E-3</v>
      </c>
      <c r="T48" s="49" t="s">
        <v>53</v>
      </c>
      <c r="U48" s="50" t="s">
        <v>53</v>
      </c>
      <c r="V48" s="20" t="s">
        <v>53</v>
      </c>
      <c r="W48" s="21" t="s">
        <v>53</v>
      </c>
      <c r="X48" s="49" t="s">
        <v>53</v>
      </c>
      <c r="Y48" s="50" t="s">
        <v>53</v>
      </c>
      <c r="Z48" s="20" t="s">
        <v>53</v>
      </c>
      <c r="AA48" s="21" t="s">
        <v>53</v>
      </c>
      <c r="AB48" s="49" t="s">
        <v>53</v>
      </c>
      <c r="AC48" s="50" t="s">
        <v>53</v>
      </c>
      <c r="AD48" s="20" t="s">
        <v>53</v>
      </c>
      <c r="AE48" s="21" t="s">
        <v>53</v>
      </c>
    </row>
    <row r="49" spans="2:31" x14ac:dyDescent="0.2">
      <c r="B49" s="63" t="s">
        <v>426</v>
      </c>
      <c r="C49" s="64" t="s">
        <v>431</v>
      </c>
      <c r="D49" s="136" t="s">
        <v>53</v>
      </c>
      <c r="E49" s="25">
        <v>1</v>
      </c>
      <c r="F49" s="20">
        <v>1</v>
      </c>
      <c r="G49" s="21">
        <v>7.6103500761035003E-4</v>
      </c>
      <c r="H49" s="49" t="s">
        <v>53</v>
      </c>
      <c r="I49" s="50" t="s">
        <v>53</v>
      </c>
      <c r="J49" s="20" t="s">
        <v>53</v>
      </c>
      <c r="K49" s="21" t="s">
        <v>53</v>
      </c>
      <c r="L49" s="49" t="s">
        <v>53</v>
      </c>
      <c r="M49" s="50" t="s">
        <v>53</v>
      </c>
      <c r="N49" s="20" t="s">
        <v>53</v>
      </c>
      <c r="O49" s="21" t="s">
        <v>53</v>
      </c>
      <c r="P49" s="49" t="s">
        <v>53</v>
      </c>
      <c r="Q49" s="50" t="s">
        <v>53</v>
      </c>
      <c r="R49" s="20" t="s">
        <v>53</v>
      </c>
      <c r="S49" s="21" t="s">
        <v>53</v>
      </c>
      <c r="T49" s="49" t="s">
        <v>53</v>
      </c>
      <c r="U49" s="50" t="s">
        <v>53</v>
      </c>
      <c r="V49" s="20" t="s">
        <v>53</v>
      </c>
      <c r="W49" s="21" t="s">
        <v>53</v>
      </c>
      <c r="X49" s="49" t="s">
        <v>53</v>
      </c>
      <c r="Y49" s="50">
        <v>1</v>
      </c>
      <c r="Z49" s="20">
        <v>1</v>
      </c>
      <c r="AA49" s="21">
        <v>4.0650406504065045E-3</v>
      </c>
      <c r="AB49" s="49" t="s">
        <v>53</v>
      </c>
      <c r="AC49" s="50" t="s">
        <v>53</v>
      </c>
      <c r="AD49" s="20" t="s">
        <v>53</v>
      </c>
      <c r="AE49" s="21" t="s">
        <v>53</v>
      </c>
    </row>
    <row r="50" spans="2:31" x14ac:dyDescent="0.2">
      <c r="B50" s="63" t="s">
        <v>337</v>
      </c>
      <c r="C50" s="64" t="s">
        <v>338</v>
      </c>
      <c r="D50" s="136">
        <v>9</v>
      </c>
      <c r="E50" s="25">
        <v>1</v>
      </c>
      <c r="F50" s="20">
        <v>10</v>
      </c>
      <c r="G50" s="21">
        <v>7.6103500761035003E-3</v>
      </c>
      <c r="H50" s="49" t="s">
        <v>53</v>
      </c>
      <c r="I50" s="50" t="s">
        <v>53</v>
      </c>
      <c r="J50" s="20" t="s">
        <v>53</v>
      </c>
      <c r="K50" s="21" t="s">
        <v>53</v>
      </c>
      <c r="L50" s="49" t="s">
        <v>53</v>
      </c>
      <c r="M50" s="50" t="s">
        <v>53</v>
      </c>
      <c r="N50" s="20" t="s">
        <v>53</v>
      </c>
      <c r="O50" s="21" t="s">
        <v>53</v>
      </c>
      <c r="P50" s="49" t="s">
        <v>53</v>
      </c>
      <c r="Q50" s="50" t="s">
        <v>53</v>
      </c>
      <c r="R50" s="20" t="s">
        <v>53</v>
      </c>
      <c r="S50" s="21" t="s">
        <v>53</v>
      </c>
      <c r="T50" s="49">
        <v>2</v>
      </c>
      <c r="U50" s="50" t="s">
        <v>53</v>
      </c>
      <c r="V50" s="20">
        <v>2</v>
      </c>
      <c r="W50" s="21">
        <v>1.2903225806451613E-2</v>
      </c>
      <c r="X50" s="49">
        <v>2</v>
      </c>
      <c r="Y50" s="50">
        <v>1</v>
      </c>
      <c r="Z50" s="20">
        <v>3</v>
      </c>
      <c r="AA50" s="21">
        <v>1.2195121951219513E-2</v>
      </c>
      <c r="AB50" s="49">
        <v>5</v>
      </c>
      <c r="AC50" s="50" t="s">
        <v>53</v>
      </c>
      <c r="AD50" s="20">
        <v>5</v>
      </c>
      <c r="AE50" s="21">
        <v>1.5822784810126583E-2</v>
      </c>
    </row>
    <row r="51" spans="2:31" x14ac:dyDescent="0.2">
      <c r="B51" s="63" t="s">
        <v>339</v>
      </c>
      <c r="C51" s="64" t="s">
        <v>340</v>
      </c>
      <c r="D51" s="136">
        <v>23</v>
      </c>
      <c r="E51" s="25">
        <v>12</v>
      </c>
      <c r="F51" s="20">
        <v>35</v>
      </c>
      <c r="G51" s="21">
        <v>2.6636225266362251E-2</v>
      </c>
      <c r="H51" s="49">
        <v>12</v>
      </c>
      <c r="I51" s="50">
        <v>1</v>
      </c>
      <c r="J51" s="20">
        <v>13</v>
      </c>
      <c r="K51" s="21">
        <v>7.0270270270270274E-2</v>
      </c>
      <c r="L51" s="49">
        <v>4</v>
      </c>
      <c r="M51" s="50">
        <v>1</v>
      </c>
      <c r="N51" s="20">
        <v>5</v>
      </c>
      <c r="O51" s="21">
        <v>2.6881720430107527E-2</v>
      </c>
      <c r="P51" s="49">
        <v>1</v>
      </c>
      <c r="Q51" s="50">
        <v>8</v>
      </c>
      <c r="R51" s="20">
        <v>9</v>
      </c>
      <c r="S51" s="21">
        <v>3.9823008849557522E-2</v>
      </c>
      <c r="T51" s="49">
        <v>4</v>
      </c>
      <c r="U51" s="50">
        <v>1</v>
      </c>
      <c r="V51" s="20">
        <v>5</v>
      </c>
      <c r="W51" s="21">
        <v>3.2258064516129031E-2</v>
      </c>
      <c r="X51" s="49" t="s">
        <v>53</v>
      </c>
      <c r="Y51" s="50" t="s">
        <v>53</v>
      </c>
      <c r="Z51" s="20" t="s">
        <v>53</v>
      </c>
      <c r="AA51" s="21" t="s">
        <v>53</v>
      </c>
      <c r="AB51" s="49">
        <v>2</v>
      </c>
      <c r="AC51" s="50">
        <v>1</v>
      </c>
      <c r="AD51" s="20">
        <v>3</v>
      </c>
      <c r="AE51" s="21">
        <v>9.4936708860759497E-3</v>
      </c>
    </row>
    <row r="52" spans="2:31" x14ac:dyDescent="0.2">
      <c r="B52" s="63" t="s">
        <v>341</v>
      </c>
      <c r="C52" s="64" t="s">
        <v>342</v>
      </c>
      <c r="D52" s="136">
        <v>3</v>
      </c>
      <c r="E52" s="25">
        <v>5</v>
      </c>
      <c r="F52" s="20">
        <v>8</v>
      </c>
      <c r="G52" s="21">
        <v>6.0882800608828003E-3</v>
      </c>
      <c r="H52" s="49">
        <v>1</v>
      </c>
      <c r="I52" s="50">
        <v>2</v>
      </c>
      <c r="J52" s="20">
        <v>3</v>
      </c>
      <c r="K52" s="21">
        <v>1.6216216216216217E-2</v>
      </c>
      <c r="L52" s="49" t="s">
        <v>53</v>
      </c>
      <c r="M52" s="50">
        <v>3</v>
      </c>
      <c r="N52" s="20">
        <v>3</v>
      </c>
      <c r="O52" s="21">
        <v>1.6129032258064516E-2</v>
      </c>
      <c r="P52" s="49" t="s">
        <v>53</v>
      </c>
      <c r="Q52" s="50" t="s">
        <v>53</v>
      </c>
      <c r="R52" s="20" t="s">
        <v>53</v>
      </c>
      <c r="S52" s="21" t="s">
        <v>53</v>
      </c>
      <c r="T52" s="49">
        <v>1</v>
      </c>
      <c r="U52" s="50" t="s">
        <v>53</v>
      </c>
      <c r="V52" s="20">
        <v>1</v>
      </c>
      <c r="W52" s="21">
        <v>6.4516129032258064E-3</v>
      </c>
      <c r="X52" s="49">
        <v>1</v>
      </c>
      <c r="Y52" s="50" t="s">
        <v>53</v>
      </c>
      <c r="Z52" s="20">
        <v>1</v>
      </c>
      <c r="AA52" s="21">
        <v>4.0650406504065045E-3</v>
      </c>
      <c r="AB52" s="49" t="s">
        <v>53</v>
      </c>
      <c r="AC52" s="50" t="s">
        <v>53</v>
      </c>
      <c r="AD52" s="20" t="s">
        <v>53</v>
      </c>
      <c r="AE52" s="21" t="s">
        <v>53</v>
      </c>
    </row>
    <row r="53" spans="2:31" x14ac:dyDescent="0.2">
      <c r="B53" s="63" t="s">
        <v>343</v>
      </c>
      <c r="C53" s="64" t="s">
        <v>344</v>
      </c>
      <c r="D53" s="136">
        <v>7</v>
      </c>
      <c r="E53" s="25">
        <v>8</v>
      </c>
      <c r="F53" s="20">
        <v>15</v>
      </c>
      <c r="G53" s="21">
        <v>1.1415525114155251E-2</v>
      </c>
      <c r="H53" s="49" t="s">
        <v>53</v>
      </c>
      <c r="I53" s="50">
        <v>2</v>
      </c>
      <c r="J53" s="20">
        <v>2</v>
      </c>
      <c r="K53" s="21">
        <v>1.0810810810810811E-2</v>
      </c>
      <c r="L53" s="49" t="s">
        <v>53</v>
      </c>
      <c r="M53" s="50" t="s">
        <v>53</v>
      </c>
      <c r="N53" s="20" t="s">
        <v>53</v>
      </c>
      <c r="O53" s="21" t="s">
        <v>53</v>
      </c>
      <c r="P53" s="49">
        <v>4</v>
      </c>
      <c r="Q53" s="50" t="s">
        <v>53</v>
      </c>
      <c r="R53" s="20">
        <v>4</v>
      </c>
      <c r="S53" s="21">
        <v>1.7699115044247787E-2</v>
      </c>
      <c r="T53" s="49">
        <v>2</v>
      </c>
      <c r="U53" s="50" t="s">
        <v>53</v>
      </c>
      <c r="V53" s="20">
        <v>2</v>
      </c>
      <c r="W53" s="21">
        <v>1.2903225806451613E-2</v>
      </c>
      <c r="X53" s="49" t="s">
        <v>53</v>
      </c>
      <c r="Y53" s="50">
        <v>1</v>
      </c>
      <c r="Z53" s="20">
        <v>1</v>
      </c>
      <c r="AA53" s="21">
        <v>4.0650406504065045E-3</v>
      </c>
      <c r="AB53" s="49">
        <v>1</v>
      </c>
      <c r="AC53" s="50">
        <v>5</v>
      </c>
      <c r="AD53" s="20">
        <v>6</v>
      </c>
      <c r="AE53" s="21">
        <v>1.8987341772151899E-2</v>
      </c>
    </row>
    <row r="54" spans="2:31" x14ac:dyDescent="0.2">
      <c r="B54" s="63" t="s">
        <v>388</v>
      </c>
      <c r="C54" s="64" t="s">
        <v>389</v>
      </c>
      <c r="D54" s="136">
        <v>4</v>
      </c>
      <c r="E54" s="25">
        <v>4</v>
      </c>
      <c r="F54" s="20">
        <v>8</v>
      </c>
      <c r="G54" s="21">
        <v>6.0882800608828003E-3</v>
      </c>
      <c r="H54" s="49" t="s">
        <v>53</v>
      </c>
      <c r="I54" s="50" t="s">
        <v>53</v>
      </c>
      <c r="J54" s="20" t="s">
        <v>53</v>
      </c>
      <c r="K54" s="21" t="s">
        <v>53</v>
      </c>
      <c r="L54" s="49" t="s">
        <v>53</v>
      </c>
      <c r="M54" s="50">
        <v>2</v>
      </c>
      <c r="N54" s="20">
        <v>2</v>
      </c>
      <c r="O54" s="21">
        <v>1.0752688172043012E-2</v>
      </c>
      <c r="P54" s="49" t="s">
        <v>53</v>
      </c>
      <c r="Q54" s="50">
        <v>2</v>
      </c>
      <c r="R54" s="20">
        <v>2</v>
      </c>
      <c r="S54" s="21">
        <v>8.8495575221238937E-3</v>
      </c>
      <c r="T54" s="49">
        <v>4</v>
      </c>
      <c r="U54" s="50" t="s">
        <v>53</v>
      </c>
      <c r="V54" s="20">
        <v>4</v>
      </c>
      <c r="W54" s="21">
        <v>2.5806451612903226E-2</v>
      </c>
      <c r="X54" s="49" t="s">
        <v>53</v>
      </c>
      <c r="Y54" s="50" t="s">
        <v>53</v>
      </c>
      <c r="Z54" s="20" t="s">
        <v>53</v>
      </c>
      <c r="AA54" s="21" t="s">
        <v>53</v>
      </c>
      <c r="AB54" s="49" t="s">
        <v>53</v>
      </c>
      <c r="AC54" s="50" t="s">
        <v>53</v>
      </c>
      <c r="AD54" s="20" t="s">
        <v>53</v>
      </c>
      <c r="AE54" s="21" t="s">
        <v>53</v>
      </c>
    </row>
    <row r="55" spans="2:31" x14ac:dyDescent="0.2">
      <c r="B55" s="63" t="s">
        <v>345</v>
      </c>
      <c r="C55" s="64" t="s">
        <v>346</v>
      </c>
      <c r="D55" s="136">
        <v>4</v>
      </c>
      <c r="E55" s="25" t="s">
        <v>53</v>
      </c>
      <c r="F55" s="20">
        <v>4</v>
      </c>
      <c r="G55" s="21">
        <v>3.0441400304414001E-3</v>
      </c>
      <c r="H55" s="49" t="s">
        <v>53</v>
      </c>
      <c r="I55" s="50" t="s">
        <v>53</v>
      </c>
      <c r="J55" s="20" t="s">
        <v>53</v>
      </c>
      <c r="K55" s="21" t="s">
        <v>53</v>
      </c>
      <c r="L55" s="49" t="s">
        <v>53</v>
      </c>
      <c r="M55" s="50" t="s">
        <v>53</v>
      </c>
      <c r="N55" s="20" t="s">
        <v>53</v>
      </c>
      <c r="O55" s="21" t="s">
        <v>53</v>
      </c>
      <c r="P55" s="49" t="s">
        <v>53</v>
      </c>
      <c r="Q55" s="50" t="s">
        <v>53</v>
      </c>
      <c r="R55" s="20" t="s">
        <v>53</v>
      </c>
      <c r="S55" s="21" t="s">
        <v>53</v>
      </c>
      <c r="T55" s="49" t="s">
        <v>53</v>
      </c>
      <c r="U55" s="50" t="s">
        <v>53</v>
      </c>
      <c r="V55" s="20" t="s">
        <v>53</v>
      </c>
      <c r="W55" s="21" t="s">
        <v>53</v>
      </c>
      <c r="X55" s="49">
        <v>2</v>
      </c>
      <c r="Y55" s="50" t="s">
        <v>53</v>
      </c>
      <c r="Z55" s="20">
        <v>2</v>
      </c>
      <c r="AA55" s="21">
        <v>8.130081300813009E-3</v>
      </c>
      <c r="AB55" s="49">
        <v>2</v>
      </c>
      <c r="AC55" s="50" t="s">
        <v>53</v>
      </c>
      <c r="AD55" s="20">
        <v>2</v>
      </c>
      <c r="AE55" s="21">
        <v>6.3291139240506328E-3</v>
      </c>
    </row>
    <row r="56" spans="2:31" x14ac:dyDescent="0.2">
      <c r="B56" s="63" t="s">
        <v>418</v>
      </c>
      <c r="C56" s="64" t="s">
        <v>422</v>
      </c>
      <c r="D56" s="136">
        <v>5</v>
      </c>
      <c r="E56" s="25">
        <v>4</v>
      </c>
      <c r="F56" s="20">
        <v>9</v>
      </c>
      <c r="G56" s="21">
        <v>6.8493150684931503E-3</v>
      </c>
      <c r="H56" s="49" t="s">
        <v>53</v>
      </c>
      <c r="I56" s="50" t="s">
        <v>53</v>
      </c>
      <c r="J56" s="20" t="s">
        <v>53</v>
      </c>
      <c r="K56" s="21" t="s">
        <v>53</v>
      </c>
      <c r="L56" s="49" t="s">
        <v>53</v>
      </c>
      <c r="M56" s="50" t="s">
        <v>53</v>
      </c>
      <c r="N56" s="20" t="s">
        <v>53</v>
      </c>
      <c r="O56" s="21" t="s">
        <v>53</v>
      </c>
      <c r="P56" s="49" t="s">
        <v>53</v>
      </c>
      <c r="Q56" s="50" t="s">
        <v>53</v>
      </c>
      <c r="R56" s="20" t="s">
        <v>53</v>
      </c>
      <c r="S56" s="21" t="s">
        <v>53</v>
      </c>
      <c r="T56" s="49" t="s">
        <v>53</v>
      </c>
      <c r="U56" s="50" t="s">
        <v>53</v>
      </c>
      <c r="V56" s="20" t="s">
        <v>53</v>
      </c>
      <c r="W56" s="21" t="s">
        <v>53</v>
      </c>
      <c r="X56" s="49" t="s">
        <v>53</v>
      </c>
      <c r="Y56" s="50" t="s">
        <v>53</v>
      </c>
      <c r="Z56" s="20" t="s">
        <v>53</v>
      </c>
      <c r="AA56" s="21" t="s">
        <v>53</v>
      </c>
      <c r="AB56" s="49">
        <v>5</v>
      </c>
      <c r="AC56" s="50">
        <v>4</v>
      </c>
      <c r="AD56" s="20">
        <v>9</v>
      </c>
      <c r="AE56" s="21">
        <v>2.8481012658227847E-2</v>
      </c>
    </row>
    <row r="57" spans="2:31" x14ac:dyDescent="0.2">
      <c r="B57" s="63" t="s">
        <v>347</v>
      </c>
      <c r="C57" s="64" t="s">
        <v>348</v>
      </c>
      <c r="D57" s="136">
        <v>2</v>
      </c>
      <c r="E57" s="25">
        <v>1</v>
      </c>
      <c r="F57" s="20">
        <v>3</v>
      </c>
      <c r="G57" s="21">
        <v>2.2831050228310501E-3</v>
      </c>
      <c r="H57" s="49" t="s">
        <v>53</v>
      </c>
      <c r="I57" s="50" t="s">
        <v>53</v>
      </c>
      <c r="J57" s="20" t="s">
        <v>53</v>
      </c>
      <c r="K57" s="21" t="s">
        <v>53</v>
      </c>
      <c r="L57" s="49" t="s">
        <v>53</v>
      </c>
      <c r="M57" s="50" t="s">
        <v>53</v>
      </c>
      <c r="N57" s="20" t="s">
        <v>53</v>
      </c>
      <c r="O57" s="21" t="s">
        <v>53</v>
      </c>
      <c r="P57" s="49" t="s">
        <v>53</v>
      </c>
      <c r="Q57" s="50" t="s">
        <v>53</v>
      </c>
      <c r="R57" s="20" t="s">
        <v>53</v>
      </c>
      <c r="S57" s="21" t="s">
        <v>53</v>
      </c>
      <c r="T57" s="49" t="s">
        <v>53</v>
      </c>
      <c r="U57" s="50" t="s">
        <v>53</v>
      </c>
      <c r="V57" s="20" t="s">
        <v>53</v>
      </c>
      <c r="W57" s="21" t="s">
        <v>53</v>
      </c>
      <c r="X57" s="49">
        <v>1</v>
      </c>
      <c r="Y57" s="50">
        <v>1</v>
      </c>
      <c r="Z57" s="20">
        <v>2</v>
      </c>
      <c r="AA57" s="21">
        <v>8.130081300813009E-3</v>
      </c>
      <c r="AB57" s="49">
        <v>1</v>
      </c>
      <c r="AC57" s="50" t="s">
        <v>53</v>
      </c>
      <c r="AD57" s="20">
        <v>1</v>
      </c>
      <c r="AE57" s="21">
        <v>3.1645569620253164E-3</v>
      </c>
    </row>
    <row r="58" spans="2:31" x14ac:dyDescent="0.2">
      <c r="B58" s="63" t="s">
        <v>349</v>
      </c>
      <c r="C58" s="64" t="s">
        <v>350</v>
      </c>
      <c r="D58" s="136">
        <v>3</v>
      </c>
      <c r="E58" s="25" t="s">
        <v>53</v>
      </c>
      <c r="F58" s="20">
        <v>3</v>
      </c>
      <c r="G58" s="21">
        <v>2.2831050228310501E-3</v>
      </c>
      <c r="H58" s="49">
        <v>2</v>
      </c>
      <c r="I58" s="50" t="s">
        <v>53</v>
      </c>
      <c r="J58" s="20">
        <v>2</v>
      </c>
      <c r="K58" s="21">
        <v>1.0810810810810811E-2</v>
      </c>
      <c r="L58" s="49" t="s">
        <v>53</v>
      </c>
      <c r="M58" s="50" t="s">
        <v>53</v>
      </c>
      <c r="N58" s="20" t="s">
        <v>53</v>
      </c>
      <c r="O58" s="21" t="s">
        <v>53</v>
      </c>
      <c r="P58" s="49" t="s">
        <v>53</v>
      </c>
      <c r="Q58" s="50" t="s">
        <v>53</v>
      </c>
      <c r="R58" s="20" t="s">
        <v>53</v>
      </c>
      <c r="S58" s="21" t="s">
        <v>53</v>
      </c>
      <c r="T58" s="49" t="s">
        <v>53</v>
      </c>
      <c r="U58" s="50" t="s">
        <v>53</v>
      </c>
      <c r="V58" s="20" t="s">
        <v>53</v>
      </c>
      <c r="W58" s="21" t="s">
        <v>53</v>
      </c>
      <c r="X58" s="49" t="s">
        <v>53</v>
      </c>
      <c r="Y58" s="50" t="s">
        <v>53</v>
      </c>
      <c r="Z58" s="20" t="s">
        <v>53</v>
      </c>
      <c r="AA58" s="21" t="s">
        <v>53</v>
      </c>
      <c r="AB58" s="49">
        <v>1</v>
      </c>
      <c r="AC58" s="50" t="s">
        <v>53</v>
      </c>
      <c r="AD58" s="20">
        <v>1</v>
      </c>
      <c r="AE58" s="21">
        <v>3.1645569620253164E-3</v>
      </c>
    </row>
    <row r="59" spans="2:31" x14ac:dyDescent="0.2">
      <c r="B59" s="63" t="s">
        <v>390</v>
      </c>
      <c r="C59" s="64" t="s">
        <v>391</v>
      </c>
      <c r="D59" s="136" t="s">
        <v>53</v>
      </c>
      <c r="E59" s="25">
        <v>3</v>
      </c>
      <c r="F59" s="20">
        <v>3</v>
      </c>
      <c r="G59" s="21">
        <v>2.2831050228310501E-3</v>
      </c>
      <c r="H59" s="49" t="s">
        <v>53</v>
      </c>
      <c r="I59" s="50" t="s">
        <v>53</v>
      </c>
      <c r="J59" s="20" t="s">
        <v>53</v>
      </c>
      <c r="K59" s="21" t="s">
        <v>53</v>
      </c>
      <c r="L59" s="49" t="s">
        <v>53</v>
      </c>
      <c r="M59" s="50" t="s">
        <v>53</v>
      </c>
      <c r="N59" s="20" t="s">
        <v>53</v>
      </c>
      <c r="O59" s="21" t="s">
        <v>53</v>
      </c>
      <c r="P59" s="49" t="s">
        <v>53</v>
      </c>
      <c r="Q59" s="50" t="s">
        <v>53</v>
      </c>
      <c r="R59" s="20" t="s">
        <v>53</v>
      </c>
      <c r="S59" s="21" t="s">
        <v>53</v>
      </c>
      <c r="T59" s="49" t="s">
        <v>53</v>
      </c>
      <c r="U59" s="50">
        <v>2</v>
      </c>
      <c r="V59" s="20">
        <v>2</v>
      </c>
      <c r="W59" s="21">
        <v>1.2903225806451613E-2</v>
      </c>
      <c r="X59" s="49" t="s">
        <v>53</v>
      </c>
      <c r="Y59" s="50" t="s">
        <v>53</v>
      </c>
      <c r="Z59" s="20" t="s">
        <v>53</v>
      </c>
      <c r="AA59" s="21" t="s">
        <v>53</v>
      </c>
      <c r="AB59" s="49" t="s">
        <v>53</v>
      </c>
      <c r="AC59" s="50">
        <v>1</v>
      </c>
      <c r="AD59" s="20">
        <v>1</v>
      </c>
      <c r="AE59" s="21">
        <v>3.1645569620253164E-3</v>
      </c>
    </row>
    <row r="60" spans="2:31" x14ac:dyDescent="0.2">
      <c r="B60" s="63" t="s">
        <v>351</v>
      </c>
      <c r="C60" s="64" t="s">
        <v>352</v>
      </c>
      <c r="D60" s="136">
        <v>4</v>
      </c>
      <c r="E60" s="25">
        <v>2</v>
      </c>
      <c r="F60" s="20">
        <v>6</v>
      </c>
      <c r="G60" s="21">
        <v>4.5662100456621002E-3</v>
      </c>
      <c r="H60" s="49" t="s">
        <v>53</v>
      </c>
      <c r="I60" s="50" t="s">
        <v>53</v>
      </c>
      <c r="J60" s="20" t="s">
        <v>53</v>
      </c>
      <c r="K60" s="21" t="s">
        <v>53</v>
      </c>
      <c r="L60" s="49" t="s">
        <v>53</v>
      </c>
      <c r="M60" s="50">
        <v>2</v>
      </c>
      <c r="N60" s="20">
        <v>2</v>
      </c>
      <c r="O60" s="21">
        <v>1.0752688172043012E-2</v>
      </c>
      <c r="P60" s="49">
        <v>1</v>
      </c>
      <c r="Q60" s="50" t="s">
        <v>53</v>
      </c>
      <c r="R60" s="20">
        <v>1</v>
      </c>
      <c r="S60" s="21">
        <v>4.4247787610619468E-3</v>
      </c>
      <c r="T60" s="49" t="s">
        <v>53</v>
      </c>
      <c r="U60" s="50" t="s">
        <v>53</v>
      </c>
      <c r="V60" s="20" t="s">
        <v>53</v>
      </c>
      <c r="W60" s="21" t="s">
        <v>53</v>
      </c>
      <c r="X60" s="49" t="s">
        <v>53</v>
      </c>
      <c r="Y60" s="50" t="s">
        <v>53</v>
      </c>
      <c r="Z60" s="20" t="s">
        <v>53</v>
      </c>
      <c r="AA60" s="21" t="s">
        <v>53</v>
      </c>
      <c r="AB60" s="49">
        <v>3</v>
      </c>
      <c r="AC60" s="50" t="s">
        <v>53</v>
      </c>
      <c r="AD60" s="20">
        <v>3</v>
      </c>
      <c r="AE60" s="21">
        <v>9.4936708860759497E-3</v>
      </c>
    </row>
    <row r="61" spans="2:31" x14ac:dyDescent="0.2">
      <c r="B61" s="63" t="s">
        <v>353</v>
      </c>
      <c r="C61" s="64" t="s">
        <v>354</v>
      </c>
      <c r="D61" s="136">
        <v>56</v>
      </c>
      <c r="E61" s="25">
        <v>31</v>
      </c>
      <c r="F61" s="20">
        <v>87</v>
      </c>
      <c r="G61" s="21">
        <v>6.6210045662100453E-2</v>
      </c>
      <c r="H61" s="49">
        <v>15</v>
      </c>
      <c r="I61" s="50">
        <v>5</v>
      </c>
      <c r="J61" s="20">
        <v>20</v>
      </c>
      <c r="K61" s="21">
        <v>0.10810810810810811</v>
      </c>
      <c r="L61" s="49">
        <v>17</v>
      </c>
      <c r="M61" s="50">
        <v>8</v>
      </c>
      <c r="N61" s="20">
        <v>25</v>
      </c>
      <c r="O61" s="21">
        <v>0.13440860215053763</v>
      </c>
      <c r="P61" s="49">
        <v>13</v>
      </c>
      <c r="Q61" s="50">
        <v>17</v>
      </c>
      <c r="R61" s="20">
        <v>30</v>
      </c>
      <c r="S61" s="21">
        <v>0.13274336283185842</v>
      </c>
      <c r="T61" s="49">
        <v>9</v>
      </c>
      <c r="U61" s="50">
        <v>1</v>
      </c>
      <c r="V61" s="20">
        <v>10</v>
      </c>
      <c r="W61" s="21">
        <v>6.4516129032258063E-2</v>
      </c>
      <c r="X61" s="49" t="s">
        <v>53</v>
      </c>
      <c r="Y61" s="50" t="s">
        <v>53</v>
      </c>
      <c r="Z61" s="20" t="s">
        <v>53</v>
      </c>
      <c r="AA61" s="21" t="s">
        <v>53</v>
      </c>
      <c r="AB61" s="49">
        <v>2</v>
      </c>
      <c r="AC61" s="50" t="s">
        <v>53</v>
      </c>
      <c r="AD61" s="20">
        <v>2</v>
      </c>
      <c r="AE61" s="21">
        <v>6.3291139240506328E-3</v>
      </c>
    </row>
    <row r="62" spans="2:31" x14ac:dyDescent="0.2">
      <c r="B62" s="63" t="s">
        <v>392</v>
      </c>
      <c r="C62" s="64" t="s">
        <v>393</v>
      </c>
      <c r="D62" s="136">
        <v>1</v>
      </c>
      <c r="E62" s="25">
        <v>1</v>
      </c>
      <c r="F62" s="20">
        <v>2</v>
      </c>
      <c r="G62" s="21">
        <v>1.5220700152207001E-3</v>
      </c>
      <c r="H62" s="49" t="s">
        <v>53</v>
      </c>
      <c r="I62" s="50" t="s">
        <v>53</v>
      </c>
      <c r="J62" s="20" t="s">
        <v>53</v>
      </c>
      <c r="K62" s="21" t="s">
        <v>53</v>
      </c>
      <c r="L62" s="49">
        <v>1</v>
      </c>
      <c r="M62" s="50" t="s">
        <v>53</v>
      </c>
      <c r="N62" s="20">
        <v>1</v>
      </c>
      <c r="O62" s="21">
        <v>5.3763440860215058E-3</v>
      </c>
      <c r="P62" s="49" t="s">
        <v>53</v>
      </c>
      <c r="Q62" s="50" t="s">
        <v>53</v>
      </c>
      <c r="R62" s="20" t="s">
        <v>53</v>
      </c>
      <c r="S62" s="21" t="s">
        <v>53</v>
      </c>
      <c r="T62" s="49" t="s">
        <v>53</v>
      </c>
      <c r="U62" s="50" t="s">
        <v>53</v>
      </c>
      <c r="V62" s="20" t="s">
        <v>53</v>
      </c>
      <c r="W62" s="21" t="s">
        <v>53</v>
      </c>
      <c r="X62" s="49" t="s">
        <v>53</v>
      </c>
      <c r="Y62" s="50" t="s">
        <v>53</v>
      </c>
      <c r="Z62" s="20" t="s">
        <v>53</v>
      </c>
      <c r="AA62" s="21" t="s">
        <v>53</v>
      </c>
      <c r="AB62" s="49" t="s">
        <v>53</v>
      </c>
      <c r="AC62" s="50">
        <v>1</v>
      </c>
      <c r="AD62" s="20">
        <v>1</v>
      </c>
      <c r="AE62" s="21">
        <v>3.1645569620253164E-3</v>
      </c>
    </row>
    <row r="63" spans="2:31" x14ac:dyDescent="0.2">
      <c r="B63" s="63" t="s">
        <v>355</v>
      </c>
      <c r="C63" s="64" t="s">
        <v>356</v>
      </c>
      <c r="D63" s="136">
        <v>2</v>
      </c>
      <c r="E63" s="25">
        <v>4</v>
      </c>
      <c r="F63" s="20">
        <v>6</v>
      </c>
      <c r="G63" s="21">
        <v>4.5662100456621002E-3</v>
      </c>
      <c r="H63" s="49" t="s">
        <v>53</v>
      </c>
      <c r="I63" s="50" t="s">
        <v>53</v>
      </c>
      <c r="J63" s="20" t="s">
        <v>53</v>
      </c>
      <c r="K63" s="21" t="s">
        <v>53</v>
      </c>
      <c r="L63" s="49" t="s">
        <v>53</v>
      </c>
      <c r="M63" s="50" t="s">
        <v>53</v>
      </c>
      <c r="N63" s="20" t="s">
        <v>53</v>
      </c>
      <c r="O63" s="21" t="s">
        <v>53</v>
      </c>
      <c r="P63" s="49" t="s">
        <v>53</v>
      </c>
      <c r="Q63" s="50" t="s">
        <v>53</v>
      </c>
      <c r="R63" s="20" t="s">
        <v>53</v>
      </c>
      <c r="S63" s="21" t="s">
        <v>53</v>
      </c>
      <c r="T63" s="49" t="s">
        <v>53</v>
      </c>
      <c r="U63" s="50" t="s">
        <v>53</v>
      </c>
      <c r="V63" s="20" t="s">
        <v>53</v>
      </c>
      <c r="W63" s="21" t="s">
        <v>53</v>
      </c>
      <c r="X63" s="49">
        <v>1</v>
      </c>
      <c r="Y63" s="50" t="s">
        <v>53</v>
      </c>
      <c r="Z63" s="20">
        <v>1</v>
      </c>
      <c r="AA63" s="21">
        <v>4.0650406504065045E-3</v>
      </c>
      <c r="AB63" s="49">
        <v>1</v>
      </c>
      <c r="AC63" s="50">
        <v>4</v>
      </c>
      <c r="AD63" s="20">
        <v>5</v>
      </c>
      <c r="AE63" s="21">
        <v>1.5822784810126583E-2</v>
      </c>
    </row>
    <row r="64" spans="2:31" x14ac:dyDescent="0.2">
      <c r="B64" s="63" t="s">
        <v>88</v>
      </c>
      <c r="C64" s="64" t="s">
        <v>89</v>
      </c>
      <c r="D64" s="136">
        <v>34</v>
      </c>
      <c r="E64" s="25">
        <v>5</v>
      </c>
      <c r="F64" s="20">
        <v>39</v>
      </c>
      <c r="G64" s="21">
        <v>2.9680365296803651E-2</v>
      </c>
      <c r="H64" s="49">
        <v>5</v>
      </c>
      <c r="I64" s="50">
        <v>1</v>
      </c>
      <c r="J64" s="20">
        <v>6</v>
      </c>
      <c r="K64" s="21">
        <v>3.2432432432432434E-2</v>
      </c>
      <c r="L64" s="49">
        <v>24</v>
      </c>
      <c r="M64" s="50">
        <v>4</v>
      </c>
      <c r="N64" s="20">
        <v>28</v>
      </c>
      <c r="O64" s="21">
        <v>0.15053763440860216</v>
      </c>
      <c r="P64" s="49">
        <v>4</v>
      </c>
      <c r="Q64" s="50" t="s">
        <v>53</v>
      </c>
      <c r="R64" s="20">
        <v>4</v>
      </c>
      <c r="S64" s="21">
        <v>1.7699115044247787E-2</v>
      </c>
      <c r="T64" s="49">
        <v>1</v>
      </c>
      <c r="U64" s="50" t="s">
        <v>53</v>
      </c>
      <c r="V64" s="20">
        <v>1</v>
      </c>
      <c r="W64" s="21">
        <v>6.4516129032258064E-3</v>
      </c>
      <c r="X64" s="49" t="s">
        <v>53</v>
      </c>
      <c r="Y64" s="50" t="s">
        <v>53</v>
      </c>
      <c r="Z64" s="20" t="s">
        <v>53</v>
      </c>
      <c r="AA64" s="21" t="s">
        <v>53</v>
      </c>
      <c r="AB64" s="49" t="s">
        <v>53</v>
      </c>
      <c r="AC64" s="50" t="s">
        <v>53</v>
      </c>
      <c r="AD64" s="20" t="s">
        <v>53</v>
      </c>
      <c r="AE64" s="21" t="s">
        <v>53</v>
      </c>
    </row>
    <row r="65" spans="2:31" x14ac:dyDescent="0.2">
      <c r="B65" s="63" t="s">
        <v>357</v>
      </c>
      <c r="C65" s="64" t="s">
        <v>358</v>
      </c>
      <c r="D65" s="136">
        <v>4</v>
      </c>
      <c r="E65" s="25">
        <v>3</v>
      </c>
      <c r="F65" s="20">
        <v>7</v>
      </c>
      <c r="G65" s="21">
        <v>5.3272450532724502E-3</v>
      </c>
      <c r="H65" s="49" t="s">
        <v>53</v>
      </c>
      <c r="I65" s="50">
        <v>2</v>
      </c>
      <c r="J65" s="20">
        <v>2</v>
      </c>
      <c r="K65" s="21">
        <v>1.0810810810810811E-2</v>
      </c>
      <c r="L65" s="49">
        <v>2</v>
      </c>
      <c r="M65" s="50" t="s">
        <v>53</v>
      </c>
      <c r="N65" s="20">
        <v>2</v>
      </c>
      <c r="O65" s="21">
        <v>1.0752688172043012E-2</v>
      </c>
      <c r="P65" s="49">
        <v>2</v>
      </c>
      <c r="Q65" s="50">
        <v>1</v>
      </c>
      <c r="R65" s="20">
        <v>3</v>
      </c>
      <c r="S65" s="21">
        <v>1.3274336283185841E-2</v>
      </c>
      <c r="T65" s="49" t="s">
        <v>53</v>
      </c>
      <c r="U65" s="50" t="s">
        <v>53</v>
      </c>
      <c r="V65" s="20" t="s">
        <v>53</v>
      </c>
      <c r="W65" s="21" t="s">
        <v>53</v>
      </c>
      <c r="X65" s="49" t="s">
        <v>53</v>
      </c>
      <c r="Y65" s="50" t="s">
        <v>53</v>
      </c>
      <c r="Z65" s="20" t="s">
        <v>53</v>
      </c>
      <c r="AA65" s="21" t="s">
        <v>53</v>
      </c>
      <c r="AB65" s="49" t="s">
        <v>53</v>
      </c>
      <c r="AC65" s="50" t="s">
        <v>53</v>
      </c>
      <c r="AD65" s="20" t="s">
        <v>53</v>
      </c>
      <c r="AE65" s="21" t="s">
        <v>53</v>
      </c>
    </row>
    <row r="66" spans="2:31" x14ac:dyDescent="0.2">
      <c r="B66" s="63" t="s">
        <v>420</v>
      </c>
      <c r="C66" s="64" t="s">
        <v>423</v>
      </c>
      <c r="D66" s="136" t="s">
        <v>53</v>
      </c>
      <c r="E66" s="25">
        <v>4</v>
      </c>
      <c r="F66" s="20">
        <v>4</v>
      </c>
      <c r="G66" s="21">
        <v>3.0441400304414001E-3</v>
      </c>
      <c r="H66" s="49" t="s">
        <v>53</v>
      </c>
      <c r="I66" s="50" t="s">
        <v>53</v>
      </c>
      <c r="J66" s="20" t="s">
        <v>53</v>
      </c>
      <c r="K66" s="21" t="s">
        <v>53</v>
      </c>
      <c r="L66" s="49" t="s">
        <v>53</v>
      </c>
      <c r="M66" s="50" t="s">
        <v>53</v>
      </c>
      <c r="N66" s="20" t="s">
        <v>53</v>
      </c>
      <c r="O66" s="21" t="s">
        <v>53</v>
      </c>
      <c r="P66" s="49" t="s">
        <v>53</v>
      </c>
      <c r="Q66" s="50" t="s">
        <v>53</v>
      </c>
      <c r="R66" s="20" t="s">
        <v>53</v>
      </c>
      <c r="S66" s="21" t="s">
        <v>53</v>
      </c>
      <c r="T66" s="49" t="s">
        <v>53</v>
      </c>
      <c r="U66" s="50" t="s">
        <v>53</v>
      </c>
      <c r="V66" s="20" t="s">
        <v>53</v>
      </c>
      <c r="W66" s="21" t="s">
        <v>53</v>
      </c>
      <c r="X66" s="49" t="s">
        <v>53</v>
      </c>
      <c r="Y66" s="50" t="s">
        <v>53</v>
      </c>
      <c r="Z66" s="20" t="s">
        <v>53</v>
      </c>
      <c r="AA66" s="21" t="s">
        <v>53</v>
      </c>
      <c r="AB66" s="49" t="s">
        <v>53</v>
      </c>
      <c r="AC66" s="50">
        <v>4</v>
      </c>
      <c r="AD66" s="20">
        <v>4</v>
      </c>
      <c r="AE66" s="21">
        <v>1.2658227848101266E-2</v>
      </c>
    </row>
    <row r="67" spans="2:31" x14ac:dyDescent="0.2">
      <c r="B67" s="63" t="s">
        <v>394</v>
      </c>
      <c r="C67" s="64" t="s">
        <v>395</v>
      </c>
      <c r="D67" s="136">
        <v>8</v>
      </c>
      <c r="E67" s="25">
        <v>1</v>
      </c>
      <c r="F67" s="20">
        <v>9</v>
      </c>
      <c r="G67" s="21">
        <v>6.8493150684931503E-3</v>
      </c>
      <c r="H67" s="49" t="s">
        <v>53</v>
      </c>
      <c r="I67" s="50" t="s">
        <v>53</v>
      </c>
      <c r="J67" s="20" t="s">
        <v>53</v>
      </c>
      <c r="K67" s="21" t="s">
        <v>53</v>
      </c>
      <c r="L67" s="49" t="s">
        <v>53</v>
      </c>
      <c r="M67" s="50" t="s">
        <v>53</v>
      </c>
      <c r="N67" s="20" t="s">
        <v>53</v>
      </c>
      <c r="O67" s="21" t="s">
        <v>53</v>
      </c>
      <c r="P67" s="49" t="s">
        <v>53</v>
      </c>
      <c r="Q67" s="50" t="s">
        <v>53</v>
      </c>
      <c r="R67" s="20" t="s">
        <v>53</v>
      </c>
      <c r="S67" s="21" t="s">
        <v>53</v>
      </c>
      <c r="T67" s="49" t="s">
        <v>53</v>
      </c>
      <c r="U67" s="50" t="s">
        <v>53</v>
      </c>
      <c r="V67" s="20" t="s">
        <v>53</v>
      </c>
      <c r="W67" s="21" t="s">
        <v>53</v>
      </c>
      <c r="X67" s="49">
        <v>2</v>
      </c>
      <c r="Y67" s="50">
        <v>1</v>
      </c>
      <c r="Z67" s="20">
        <v>3</v>
      </c>
      <c r="AA67" s="21">
        <v>1.2195121951219513E-2</v>
      </c>
      <c r="AB67" s="49">
        <v>6</v>
      </c>
      <c r="AC67" s="50" t="s">
        <v>53</v>
      </c>
      <c r="AD67" s="20">
        <v>6</v>
      </c>
      <c r="AE67" s="21">
        <v>1.8987341772151899E-2</v>
      </c>
    </row>
    <row r="68" spans="2:31" x14ac:dyDescent="0.2">
      <c r="B68" s="63" t="s">
        <v>396</v>
      </c>
      <c r="C68" s="64" t="s">
        <v>397</v>
      </c>
      <c r="D68" s="136" t="s">
        <v>53</v>
      </c>
      <c r="E68" s="25">
        <v>1</v>
      </c>
      <c r="F68" s="20">
        <v>1</v>
      </c>
      <c r="G68" s="21">
        <v>7.6103500761035003E-4</v>
      </c>
      <c r="H68" s="49" t="s">
        <v>53</v>
      </c>
      <c r="I68" s="50" t="s">
        <v>53</v>
      </c>
      <c r="J68" s="20" t="s">
        <v>53</v>
      </c>
      <c r="K68" s="21" t="s">
        <v>53</v>
      </c>
      <c r="L68" s="49" t="s">
        <v>53</v>
      </c>
      <c r="M68" s="50" t="s">
        <v>53</v>
      </c>
      <c r="N68" s="20" t="s">
        <v>53</v>
      </c>
      <c r="O68" s="21" t="s">
        <v>53</v>
      </c>
      <c r="P68" s="49" t="s">
        <v>53</v>
      </c>
      <c r="Q68" s="50">
        <v>1</v>
      </c>
      <c r="R68" s="20">
        <v>1</v>
      </c>
      <c r="S68" s="21">
        <v>4.4247787610619468E-3</v>
      </c>
      <c r="T68" s="49" t="s">
        <v>53</v>
      </c>
      <c r="U68" s="50" t="s">
        <v>53</v>
      </c>
      <c r="V68" s="20" t="s">
        <v>53</v>
      </c>
      <c r="W68" s="21" t="s">
        <v>53</v>
      </c>
      <c r="X68" s="49" t="s">
        <v>53</v>
      </c>
      <c r="Y68" s="50" t="s">
        <v>53</v>
      </c>
      <c r="Z68" s="20" t="s">
        <v>53</v>
      </c>
      <c r="AA68" s="21" t="s">
        <v>53</v>
      </c>
      <c r="AB68" s="49" t="s">
        <v>53</v>
      </c>
      <c r="AC68" s="50" t="s">
        <v>53</v>
      </c>
      <c r="AD68" s="20" t="s">
        <v>53</v>
      </c>
      <c r="AE68" s="21" t="s">
        <v>53</v>
      </c>
    </row>
    <row r="69" spans="2:31" x14ac:dyDescent="0.2">
      <c r="B69" s="63" t="s">
        <v>427</v>
      </c>
      <c r="C69" s="64" t="s">
        <v>432</v>
      </c>
      <c r="D69" s="136">
        <v>4</v>
      </c>
      <c r="E69" s="25">
        <v>1</v>
      </c>
      <c r="F69" s="20">
        <v>5</v>
      </c>
      <c r="G69" s="21">
        <v>3.8051750380517502E-3</v>
      </c>
      <c r="H69" s="49" t="s">
        <v>53</v>
      </c>
      <c r="I69" s="50" t="s">
        <v>53</v>
      </c>
      <c r="J69" s="20" t="s">
        <v>53</v>
      </c>
      <c r="K69" s="21" t="s">
        <v>53</v>
      </c>
      <c r="L69" s="49" t="s">
        <v>53</v>
      </c>
      <c r="M69" s="50" t="s">
        <v>53</v>
      </c>
      <c r="N69" s="20" t="s">
        <v>53</v>
      </c>
      <c r="O69" s="21" t="s">
        <v>53</v>
      </c>
      <c r="P69" s="49" t="s">
        <v>53</v>
      </c>
      <c r="Q69" s="50" t="s">
        <v>53</v>
      </c>
      <c r="R69" s="20" t="s">
        <v>53</v>
      </c>
      <c r="S69" s="21" t="s">
        <v>53</v>
      </c>
      <c r="T69" s="49" t="s">
        <v>53</v>
      </c>
      <c r="U69" s="50" t="s">
        <v>53</v>
      </c>
      <c r="V69" s="20" t="s">
        <v>53</v>
      </c>
      <c r="W69" s="21" t="s">
        <v>53</v>
      </c>
      <c r="X69" s="49">
        <v>4</v>
      </c>
      <c r="Y69" s="50">
        <v>1</v>
      </c>
      <c r="Z69" s="20">
        <v>5</v>
      </c>
      <c r="AA69" s="21">
        <v>2.032520325203252E-2</v>
      </c>
      <c r="AB69" s="49" t="s">
        <v>53</v>
      </c>
      <c r="AC69" s="50" t="s">
        <v>53</v>
      </c>
      <c r="AD69" s="20" t="s">
        <v>53</v>
      </c>
      <c r="AE69" s="21" t="s">
        <v>53</v>
      </c>
    </row>
    <row r="70" spans="2:31" x14ac:dyDescent="0.2">
      <c r="B70" s="63" t="s">
        <v>359</v>
      </c>
      <c r="C70" s="64" t="s">
        <v>360</v>
      </c>
      <c r="D70" s="136">
        <v>11</v>
      </c>
      <c r="E70" s="25">
        <v>5</v>
      </c>
      <c r="F70" s="20">
        <v>16</v>
      </c>
      <c r="G70" s="21">
        <v>1.2176560121765601E-2</v>
      </c>
      <c r="H70" s="49" t="s">
        <v>53</v>
      </c>
      <c r="I70" s="50" t="s">
        <v>53</v>
      </c>
      <c r="J70" s="20" t="s">
        <v>53</v>
      </c>
      <c r="K70" s="21" t="s">
        <v>53</v>
      </c>
      <c r="L70" s="49">
        <v>4</v>
      </c>
      <c r="M70" s="50">
        <v>1</v>
      </c>
      <c r="N70" s="20">
        <v>5</v>
      </c>
      <c r="O70" s="21">
        <v>2.6881720430107527E-2</v>
      </c>
      <c r="P70" s="49">
        <v>1</v>
      </c>
      <c r="Q70" s="50">
        <v>1</v>
      </c>
      <c r="R70" s="20">
        <v>2</v>
      </c>
      <c r="S70" s="21">
        <v>8.8495575221238937E-3</v>
      </c>
      <c r="T70" s="49" t="s">
        <v>53</v>
      </c>
      <c r="U70" s="50" t="s">
        <v>53</v>
      </c>
      <c r="V70" s="20" t="s">
        <v>53</v>
      </c>
      <c r="W70" s="21" t="s">
        <v>53</v>
      </c>
      <c r="X70" s="49">
        <v>5</v>
      </c>
      <c r="Y70" s="50">
        <v>3</v>
      </c>
      <c r="Z70" s="20">
        <v>8</v>
      </c>
      <c r="AA70" s="21">
        <v>3.2520325203252036E-2</v>
      </c>
      <c r="AB70" s="49">
        <v>1</v>
      </c>
      <c r="AC70" s="50" t="s">
        <v>53</v>
      </c>
      <c r="AD70" s="20">
        <v>1</v>
      </c>
      <c r="AE70" s="21">
        <v>3.1645569620253164E-3</v>
      </c>
    </row>
    <row r="71" spans="2:31" x14ac:dyDescent="0.2">
      <c r="B71" s="63" t="s">
        <v>361</v>
      </c>
      <c r="C71" s="64" t="s">
        <v>362</v>
      </c>
      <c r="D71" s="136">
        <v>10</v>
      </c>
      <c r="E71" s="25">
        <v>4</v>
      </c>
      <c r="F71" s="20">
        <v>14</v>
      </c>
      <c r="G71" s="21">
        <v>1.06544901065449E-2</v>
      </c>
      <c r="H71" s="49">
        <v>2</v>
      </c>
      <c r="I71" s="50" t="s">
        <v>53</v>
      </c>
      <c r="J71" s="20">
        <v>2</v>
      </c>
      <c r="K71" s="21">
        <v>1.0810810810810811E-2</v>
      </c>
      <c r="L71" s="49" t="s">
        <v>53</v>
      </c>
      <c r="M71" s="50" t="s">
        <v>53</v>
      </c>
      <c r="N71" s="20" t="s">
        <v>53</v>
      </c>
      <c r="O71" s="21" t="s">
        <v>53</v>
      </c>
      <c r="P71" s="49" t="s">
        <v>53</v>
      </c>
      <c r="Q71" s="50">
        <v>3</v>
      </c>
      <c r="R71" s="20">
        <v>3</v>
      </c>
      <c r="S71" s="21">
        <v>1.3274336283185841E-2</v>
      </c>
      <c r="T71" s="49">
        <v>2</v>
      </c>
      <c r="U71" s="50" t="s">
        <v>53</v>
      </c>
      <c r="V71" s="20">
        <v>2</v>
      </c>
      <c r="W71" s="21">
        <v>1.2903225806451613E-2</v>
      </c>
      <c r="X71" s="49" t="s">
        <v>53</v>
      </c>
      <c r="Y71" s="50" t="s">
        <v>53</v>
      </c>
      <c r="Z71" s="20" t="s">
        <v>53</v>
      </c>
      <c r="AA71" s="21" t="s">
        <v>53</v>
      </c>
      <c r="AB71" s="49">
        <v>6</v>
      </c>
      <c r="AC71" s="50">
        <v>1</v>
      </c>
      <c r="AD71" s="20">
        <v>7</v>
      </c>
      <c r="AE71" s="21">
        <v>2.2151898734177215E-2</v>
      </c>
    </row>
    <row r="72" spans="2:31" x14ac:dyDescent="0.2">
      <c r="B72" s="63" t="s">
        <v>421</v>
      </c>
      <c r="C72" s="64" t="s">
        <v>424</v>
      </c>
      <c r="D72" s="136" t="s">
        <v>53</v>
      </c>
      <c r="E72" s="25">
        <v>2</v>
      </c>
      <c r="F72" s="20">
        <v>2</v>
      </c>
      <c r="G72" s="21">
        <v>1.5220700152207001E-3</v>
      </c>
      <c r="H72" s="49" t="s">
        <v>53</v>
      </c>
      <c r="I72" s="50" t="s">
        <v>53</v>
      </c>
      <c r="J72" s="20" t="s">
        <v>53</v>
      </c>
      <c r="K72" s="21" t="s">
        <v>53</v>
      </c>
      <c r="L72" s="49" t="s">
        <v>53</v>
      </c>
      <c r="M72" s="50" t="s">
        <v>53</v>
      </c>
      <c r="N72" s="20" t="s">
        <v>53</v>
      </c>
      <c r="O72" s="21" t="s">
        <v>53</v>
      </c>
      <c r="P72" s="49" t="s">
        <v>53</v>
      </c>
      <c r="Q72" s="50" t="s">
        <v>53</v>
      </c>
      <c r="R72" s="20" t="s">
        <v>53</v>
      </c>
      <c r="S72" s="21" t="s">
        <v>53</v>
      </c>
      <c r="T72" s="49" t="s">
        <v>53</v>
      </c>
      <c r="U72" s="50" t="s">
        <v>53</v>
      </c>
      <c r="V72" s="20" t="s">
        <v>53</v>
      </c>
      <c r="W72" s="21" t="s">
        <v>53</v>
      </c>
      <c r="X72" s="49" t="s">
        <v>53</v>
      </c>
      <c r="Y72" s="50" t="s">
        <v>53</v>
      </c>
      <c r="Z72" s="20" t="s">
        <v>53</v>
      </c>
      <c r="AA72" s="21" t="s">
        <v>53</v>
      </c>
      <c r="AB72" s="49" t="s">
        <v>53</v>
      </c>
      <c r="AC72" s="50">
        <v>2</v>
      </c>
      <c r="AD72" s="20">
        <v>2</v>
      </c>
      <c r="AE72" s="21">
        <v>6.3291139240506328E-3</v>
      </c>
    </row>
    <row r="73" spans="2:31" x14ac:dyDescent="0.2">
      <c r="B73" s="63" t="s">
        <v>398</v>
      </c>
      <c r="C73" s="64" t="s">
        <v>399</v>
      </c>
      <c r="D73" s="136">
        <v>1</v>
      </c>
      <c r="E73" s="25" t="s">
        <v>53</v>
      </c>
      <c r="F73" s="20">
        <v>1</v>
      </c>
      <c r="G73" s="21">
        <v>7.6103500761035003E-4</v>
      </c>
      <c r="H73" s="49" t="s">
        <v>53</v>
      </c>
      <c r="I73" s="50" t="s">
        <v>53</v>
      </c>
      <c r="J73" s="20" t="s">
        <v>53</v>
      </c>
      <c r="K73" s="21" t="s">
        <v>53</v>
      </c>
      <c r="L73" s="49" t="s">
        <v>53</v>
      </c>
      <c r="M73" s="50" t="s">
        <v>53</v>
      </c>
      <c r="N73" s="20" t="s">
        <v>53</v>
      </c>
      <c r="O73" s="21" t="s">
        <v>53</v>
      </c>
      <c r="P73" s="49" t="s">
        <v>53</v>
      </c>
      <c r="Q73" s="50" t="s">
        <v>53</v>
      </c>
      <c r="R73" s="20" t="s">
        <v>53</v>
      </c>
      <c r="S73" s="21" t="s">
        <v>53</v>
      </c>
      <c r="T73" s="49">
        <v>1</v>
      </c>
      <c r="U73" s="50" t="s">
        <v>53</v>
      </c>
      <c r="V73" s="20">
        <v>1</v>
      </c>
      <c r="W73" s="21">
        <v>6.4516129032258064E-3</v>
      </c>
      <c r="X73" s="49" t="s">
        <v>53</v>
      </c>
      <c r="Y73" s="50" t="s">
        <v>53</v>
      </c>
      <c r="Z73" s="20" t="s">
        <v>53</v>
      </c>
      <c r="AA73" s="21" t="s">
        <v>53</v>
      </c>
      <c r="AB73" s="49" t="s">
        <v>53</v>
      </c>
      <c r="AC73" s="50" t="s">
        <v>53</v>
      </c>
      <c r="AD73" s="20" t="s">
        <v>53</v>
      </c>
      <c r="AE73" s="21" t="s">
        <v>53</v>
      </c>
    </row>
    <row r="74" spans="2:31" x14ac:dyDescent="0.2">
      <c r="B74" s="63" t="s">
        <v>428</v>
      </c>
      <c r="C74" s="64" t="s">
        <v>433</v>
      </c>
      <c r="D74" s="136">
        <v>2</v>
      </c>
      <c r="E74" s="25" t="s">
        <v>53</v>
      </c>
      <c r="F74" s="20">
        <v>2</v>
      </c>
      <c r="G74" s="21">
        <v>1.5220700152207001E-3</v>
      </c>
      <c r="H74" s="49" t="s">
        <v>53</v>
      </c>
      <c r="I74" s="50" t="s">
        <v>53</v>
      </c>
      <c r="J74" s="20" t="s">
        <v>53</v>
      </c>
      <c r="K74" s="21" t="s">
        <v>53</v>
      </c>
      <c r="L74" s="49" t="s">
        <v>53</v>
      </c>
      <c r="M74" s="50" t="s">
        <v>53</v>
      </c>
      <c r="N74" s="20" t="s">
        <v>53</v>
      </c>
      <c r="O74" s="21" t="s">
        <v>53</v>
      </c>
      <c r="P74" s="49" t="s">
        <v>53</v>
      </c>
      <c r="Q74" s="50" t="s">
        <v>53</v>
      </c>
      <c r="R74" s="20" t="s">
        <v>53</v>
      </c>
      <c r="S74" s="21" t="s">
        <v>53</v>
      </c>
      <c r="T74" s="49" t="s">
        <v>53</v>
      </c>
      <c r="U74" s="50" t="s">
        <v>53</v>
      </c>
      <c r="V74" s="20" t="s">
        <v>53</v>
      </c>
      <c r="W74" s="21" t="s">
        <v>53</v>
      </c>
      <c r="X74" s="49" t="s">
        <v>53</v>
      </c>
      <c r="Y74" s="50" t="s">
        <v>53</v>
      </c>
      <c r="Z74" s="20" t="s">
        <v>53</v>
      </c>
      <c r="AA74" s="21" t="s">
        <v>53</v>
      </c>
      <c r="AB74" s="49">
        <v>2</v>
      </c>
      <c r="AC74" s="50" t="s">
        <v>53</v>
      </c>
      <c r="AD74" s="20">
        <v>2</v>
      </c>
      <c r="AE74" s="21">
        <v>6.3291139240506328E-3</v>
      </c>
    </row>
    <row r="75" spans="2:31" x14ac:dyDescent="0.2">
      <c r="B75" s="63" t="s">
        <v>363</v>
      </c>
      <c r="C75" s="64" t="s">
        <v>364</v>
      </c>
      <c r="D75" s="136">
        <v>49</v>
      </c>
      <c r="E75" s="25">
        <v>5</v>
      </c>
      <c r="F75" s="20">
        <v>54</v>
      </c>
      <c r="G75" s="21">
        <v>4.1095890410958902E-2</v>
      </c>
      <c r="H75" s="49">
        <v>12</v>
      </c>
      <c r="I75" s="50" t="s">
        <v>53</v>
      </c>
      <c r="J75" s="20">
        <v>12</v>
      </c>
      <c r="K75" s="21">
        <v>6.4864864864864868E-2</v>
      </c>
      <c r="L75" s="49">
        <v>11</v>
      </c>
      <c r="M75" s="50" t="s">
        <v>53</v>
      </c>
      <c r="N75" s="20">
        <v>11</v>
      </c>
      <c r="O75" s="21">
        <v>5.9139784946236562E-2</v>
      </c>
      <c r="P75" s="49">
        <v>13</v>
      </c>
      <c r="Q75" s="50">
        <v>3</v>
      </c>
      <c r="R75" s="20">
        <v>16</v>
      </c>
      <c r="S75" s="21">
        <v>7.0796460176991149E-2</v>
      </c>
      <c r="T75" s="49">
        <v>6</v>
      </c>
      <c r="U75" s="50">
        <v>1</v>
      </c>
      <c r="V75" s="20">
        <v>7</v>
      </c>
      <c r="W75" s="21">
        <v>4.5161290322580643E-2</v>
      </c>
      <c r="X75" s="49">
        <v>1</v>
      </c>
      <c r="Y75" s="50" t="s">
        <v>53</v>
      </c>
      <c r="Z75" s="20">
        <v>1</v>
      </c>
      <c r="AA75" s="21">
        <v>4.0650406504065045E-3</v>
      </c>
      <c r="AB75" s="49">
        <v>6</v>
      </c>
      <c r="AC75" s="50">
        <v>1</v>
      </c>
      <c r="AD75" s="20">
        <v>7</v>
      </c>
      <c r="AE75" s="21">
        <v>2.2151898734177215E-2</v>
      </c>
    </row>
    <row r="76" spans="2:31" x14ac:dyDescent="0.2">
      <c r="B76" s="63" t="s">
        <v>429</v>
      </c>
      <c r="C76" s="64" t="s">
        <v>434</v>
      </c>
      <c r="D76" s="136">
        <v>2</v>
      </c>
      <c r="E76" s="25" t="s">
        <v>53</v>
      </c>
      <c r="F76" s="20">
        <v>2</v>
      </c>
      <c r="G76" s="21">
        <v>1.5220700152207001E-3</v>
      </c>
      <c r="H76" s="49" t="s">
        <v>53</v>
      </c>
      <c r="I76" s="50" t="s">
        <v>53</v>
      </c>
      <c r="J76" s="20" t="s">
        <v>53</v>
      </c>
      <c r="K76" s="21" t="s">
        <v>53</v>
      </c>
      <c r="L76" s="49" t="s">
        <v>53</v>
      </c>
      <c r="M76" s="50" t="s">
        <v>53</v>
      </c>
      <c r="N76" s="20" t="s">
        <v>53</v>
      </c>
      <c r="O76" s="21" t="s">
        <v>53</v>
      </c>
      <c r="P76" s="49" t="s">
        <v>53</v>
      </c>
      <c r="Q76" s="50" t="s">
        <v>53</v>
      </c>
      <c r="R76" s="20" t="s">
        <v>53</v>
      </c>
      <c r="S76" s="21" t="s">
        <v>53</v>
      </c>
      <c r="T76" s="49" t="s">
        <v>53</v>
      </c>
      <c r="U76" s="50" t="s">
        <v>53</v>
      </c>
      <c r="V76" s="20" t="s">
        <v>53</v>
      </c>
      <c r="W76" s="21" t="s">
        <v>53</v>
      </c>
      <c r="X76" s="49" t="s">
        <v>53</v>
      </c>
      <c r="Y76" s="50" t="s">
        <v>53</v>
      </c>
      <c r="Z76" s="20" t="s">
        <v>53</v>
      </c>
      <c r="AA76" s="21" t="s">
        <v>53</v>
      </c>
      <c r="AB76" s="49">
        <v>2</v>
      </c>
      <c r="AC76" s="50" t="s">
        <v>53</v>
      </c>
      <c r="AD76" s="20">
        <v>2</v>
      </c>
      <c r="AE76" s="21">
        <v>6.3291139240506328E-3</v>
      </c>
    </row>
    <row r="77" spans="2:31" x14ac:dyDescent="0.2">
      <c r="B77" s="63" t="s">
        <v>365</v>
      </c>
      <c r="C77" s="64" t="s">
        <v>366</v>
      </c>
      <c r="D77" s="136">
        <v>19</v>
      </c>
      <c r="E77" s="25">
        <v>8</v>
      </c>
      <c r="F77" s="20">
        <v>27</v>
      </c>
      <c r="G77" s="21">
        <v>2.0547945205479451E-2</v>
      </c>
      <c r="H77" s="49">
        <v>9</v>
      </c>
      <c r="I77" s="50">
        <v>2</v>
      </c>
      <c r="J77" s="20">
        <v>11</v>
      </c>
      <c r="K77" s="21">
        <v>5.9459459459459463E-2</v>
      </c>
      <c r="L77" s="49">
        <v>2</v>
      </c>
      <c r="M77" s="50" t="s">
        <v>53</v>
      </c>
      <c r="N77" s="20">
        <v>2</v>
      </c>
      <c r="O77" s="21">
        <v>1.0752688172043012E-2</v>
      </c>
      <c r="P77" s="49">
        <v>4</v>
      </c>
      <c r="Q77" s="50">
        <v>5</v>
      </c>
      <c r="R77" s="20">
        <v>9</v>
      </c>
      <c r="S77" s="21">
        <v>3.9823008849557522E-2</v>
      </c>
      <c r="T77" s="49">
        <v>1</v>
      </c>
      <c r="U77" s="50">
        <v>1</v>
      </c>
      <c r="V77" s="20">
        <v>2</v>
      </c>
      <c r="W77" s="21">
        <v>1.2903225806451613E-2</v>
      </c>
      <c r="X77" s="49" t="s">
        <v>53</v>
      </c>
      <c r="Y77" s="50" t="s">
        <v>53</v>
      </c>
      <c r="Z77" s="20" t="s">
        <v>53</v>
      </c>
      <c r="AA77" s="21" t="s">
        <v>53</v>
      </c>
      <c r="AB77" s="49">
        <v>3</v>
      </c>
      <c r="AC77" s="50" t="s">
        <v>53</v>
      </c>
      <c r="AD77" s="20">
        <v>3</v>
      </c>
      <c r="AE77" s="21">
        <v>9.4936708860759497E-3</v>
      </c>
    </row>
    <row r="78" spans="2:31" x14ac:dyDescent="0.2">
      <c r="B78" s="63" t="s">
        <v>367</v>
      </c>
      <c r="C78" s="64" t="s">
        <v>368</v>
      </c>
      <c r="D78" s="136">
        <v>11</v>
      </c>
      <c r="E78" s="25">
        <v>2</v>
      </c>
      <c r="F78" s="20">
        <v>13</v>
      </c>
      <c r="G78" s="21">
        <v>9.8934550989345504E-3</v>
      </c>
      <c r="H78" s="49" t="s">
        <v>53</v>
      </c>
      <c r="I78" s="50" t="s">
        <v>53</v>
      </c>
      <c r="J78" s="20" t="s">
        <v>53</v>
      </c>
      <c r="K78" s="21" t="s">
        <v>53</v>
      </c>
      <c r="L78" s="49">
        <v>3</v>
      </c>
      <c r="M78" s="50" t="s">
        <v>53</v>
      </c>
      <c r="N78" s="20">
        <v>3</v>
      </c>
      <c r="O78" s="21">
        <v>1.6129032258064516E-2</v>
      </c>
      <c r="P78" s="49">
        <v>5</v>
      </c>
      <c r="Q78" s="50" t="s">
        <v>53</v>
      </c>
      <c r="R78" s="20">
        <v>5</v>
      </c>
      <c r="S78" s="21">
        <v>2.2123893805309734E-2</v>
      </c>
      <c r="T78" s="49" t="s">
        <v>53</v>
      </c>
      <c r="U78" s="50" t="s">
        <v>53</v>
      </c>
      <c r="V78" s="20" t="s">
        <v>53</v>
      </c>
      <c r="W78" s="21" t="s">
        <v>53</v>
      </c>
      <c r="X78" s="49">
        <v>2</v>
      </c>
      <c r="Y78" s="50">
        <v>1</v>
      </c>
      <c r="Z78" s="20">
        <v>3</v>
      </c>
      <c r="AA78" s="21">
        <v>1.2195121951219513E-2</v>
      </c>
      <c r="AB78" s="49">
        <v>1</v>
      </c>
      <c r="AC78" s="50">
        <v>1</v>
      </c>
      <c r="AD78" s="20">
        <v>2</v>
      </c>
      <c r="AE78" s="21">
        <v>6.3291139240506328E-3</v>
      </c>
    </row>
    <row r="79" spans="2:31" x14ac:dyDescent="0.2">
      <c r="B79" s="63" t="s">
        <v>369</v>
      </c>
      <c r="C79" s="64" t="s">
        <v>370</v>
      </c>
      <c r="D79" s="136">
        <v>17</v>
      </c>
      <c r="E79" s="25">
        <v>22</v>
      </c>
      <c r="F79" s="20">
        <v>39</v>
      </c>
      <c r="G79" s="21">
        <v>2.9680365296803651E-2</v>
      </c>
      <c r="H79" s="49">
        <v>4</v>
      </c>
      <c r="I79" s="50">
        <v>1</v>
      </c>
      <c r="J79" s="20">
        <v>5</v>
      </c>
      <c r="K79" s="21">
        <v>2.7027027027027029E-2</v>
      </c>
      <c r="L79" s="49" t="s">
        <v>53</v>
      </c>
      <c r="M79" s="50">
        <v>2</v>
      </c>
      <c r="N79" s="20">
        <v>2</v>
      </c>
      <c r="O79" s="21">
        <v>1.0752688172043012E-2</v>
      </c>
      <c r="P79" s="49">
        <v>1</v>
      </c>
      <c r="Q79" s="50">
        <v>8</v>
      </c>
      <c r="R79" s="20">
        <v>9</v>
      </c>
      <c r="S79" s="21">
        <v>3.9823008849557522E-2</v>
      </c>
      <c r="T79" s="49">
        <v>2</v>
      </c>
      <c r="U79" s="50">
        <v>4</v>
      </c>
      <c r="V79" s="20">
        <v>6</v>
      </c>
      <c r="W79" s="21">
        <v>3.870967741935484E-2</v>
      </c>
      <c r="X79" s="49">
        <v>7</v>
      </c>
      <c r="Y79" s="50">
        <v>6</v>
      </c>
      <c r="Z79" s="20">
        <v>13</v>
      </c>
      <c r="AA79" s="21">
        <v>5.2845528455284556E-2</v>
      </c>
      <c r="AB79" s="49">
        <v>3</v>
      </c>
      <c r="AC79" s="50">
        <v>1</v>
      </c>
      <c r="AD79" s="20">
        <v>4</v>
      </c>
      <c r="AE79" s="21">
        <v>1.2658227848101266E-2</v>
      </c>
    </row>
    <row r="80" spans="2:31" ht="15" thickBot="1" x14ac:dyDescent="0.25">
      <c r="B80" s="63" t="s">
        <v>371</v>
      </c>
      <c r="C80" s="64" t="s">
        <v>372</v>
      </c>
      <c r="D80" s="137">
        <v>6</v>
      </c>
      <c r="E80" s="50">
        <v>1</v>
      </c>
      <c r="F80" s="98">
        <v>7</v>
      </c>
      <c r="G80" s="138">
        <v>5.3272450532724502E-3</v>
      </c>
      <c r="H80" s="49" t="s">
        <v>53</v>
      </c>
      <c r="I80" s="50" t="s">
        <v>53</v>
      </c>
      <c r="J80" s="98" t="s">
        <v>53</v>
      </c>
      <c r="K80" s="138" t="s">
        <v>53</v>
      </c>
      <c r="L80" s="49">
        <v>3</v>
      </c>
      <c r="M80" s="50" t="s">
        <v>53</v>
      </c>
      <c r="N80" s="98">
        <v>3</v>
      </c>
      <c r="O80" s="138">
        <v>1.6129032258064516E-2</v>
      </c>
      <c r="P80" s="49" t="s">
        <v>53</v>
      </c>
      <c r="Q80" s="50" t="s">
        <v>53</v>
      </c>
      <c r="R80" s="98" t="s">
        <v>53</v>
      </c>
      <c r="S80" s="138" t="s">
        <v>53</v>
      </c>
      <c r="T80" s="49">
        <v>1</v>
      </c>
      <c r="U80" s="50" t="s">
        <v>53</v>
      </c>
      <c r="V80" s="98">
        <v>1</v>
      </c>
      <c r="W80" s="138">
        <v>6.4516129032258064E-3</v>
      </c>
      <c r="X80" s="49" t="s">
        <v>53</v>
      </c>
      <c r="Y80" s="50" t="s">
        <v>53</v>
      </c>
      <c r="Z80" s="98" t="s">
        <v>53</v>
      </c>
      <c r="AA80" s="138" t="s">
        <v>53</v>
      </c>
      <c r="AB80" s="49">
        <v>2</v>
      </c>
      <c r="AC80" s="50">
        <v>1</v>
      </c>
      <c r="AD80" s="98">
        <v>3</v>
      </c>
      <c r="AE80" s="138">
        <v>9.4936708860759497E-3</v>
      </c>
    </row>
    <row r="81" spans="2:31" ht="15" customHeight="1" thickBot="1" x14ac:dyDescent="0.25">
      <c r="B81" s="28" t="s">
        <v>373</v>
      </c>
      <c r="C81" s="29"/>
      <c r="D81" s="156">
        <v>794</v>
      </c>
      <c r="E81" s="157">
        <v>520</v>
      </c>
      <c r="F81" s="157">
        <v>1314</v>
      </c>
      <c r="G81" s="148">
        <v>1</v>
      </c>
      <c r="H81" s="156">
        <v>130</v>
      </c>
      <c r="I81" s="157">
        <v>55</v>
      </c>
      <c r="J81" s="157">
        <v>185</v>
      </c>
      <c r="K81" s="148">
        <v>1</v>
      </c>
      <c r="L81" s="156">
        <v>117</v>
      </c>
      <c r="M81" s="157">
        <v>69</v>
      </c>
      <c r="N81" s="157">
        <v>186</v>
      </c>
      <c r="O81" s="148">
        <v>1</v>
      </c>
      <c r="P81" s="156">
        <v>122</v>
      </c>
      <c r="Q81" s="157">
        <v>104</v>
      </c>
      <c r="R81" s="157">
        <v>226</v>
      </c>
      <c r="S81" s="148">
        <v>1</v>
      </c>
      <c r="T81" s="156">
        <v>105</v>
      </c>
      <c r="U81" s="157">
        <v>50</v>
      </c>
      <c r="V81" s="157">
        <v>155</v>
      </c>
      <c r="W81" s="148">
        <v>1</v>
      </c>
      <c r="X81" s="156">
        <v>113</v>
      </c>
      <c r="Y81" s="157">
        <v>133</v>
      </c>
      <c r="Z81" s="157">
        <v>246</v>
      </c>
      <c r="AA81" s="148">
        <v>1</v>
      </c>
      <c r="AB81" s="156">
        <v>207</v>
      </c>
      <c r="AC81" s="157">
        <v>109</v>
      </c>
      <c r="AD81" s="157">
        <v>316</v>
      </c>
      <c r="AE81" s="148">
        <v>1</v>
      </c>
    </row>
    <row r="82" spans="2:31" x14ac:dyDescent="0.2">
      <c r="B82" s="65" t="s">
        <v>479</v>
      </c>
      <c r="C82" s="66"/>
      <c r="D82" s="66"/>
      <c r="E82" s="66"/>
      <c r="F82" s="66"/>
      <c r="G82" s="66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</row>
    <row r="83" spans="2:31" x14ac:dyDescent="0.2">
      <c r="B83" s="65"/>
      <c r="C83" s="66"/>
      <c r="D83" s="66"/>
      <c r="E83" s="66"/>
      <c r="F83" s="66"/>
      <c r="G83" s="66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2:31" x14ac:dyDescent="0.2">
      <c r="C84" s="66"/>
      <c r="D84" s="66"/>
      <c r="E84" s="66"/>
      <c r="F84" s="66"/>
      <c r="G84" s="66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2:31" x14ac:dyDescent="0.2">
      <c r="C85" s="66"/>
      <c r="D85" s="66"/>
      <c r="E85" s="66"/>
      <c r="F85" s="66"/>
      <c r="G85" s="66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</row>
    <row r="86" spans="2:31" x14ac:dyDescent="0.2">
      <c r="C86" s="66"/>
      <c r="D86" s="66"/>
      <c r="E86" s="66"/>
      <c r="F86" s="66"/>
      <c r="G86" s="66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</row>
    <row r="87" spans="2:31" x14ac:dyDescent="0.2">
      <c r="C87" s="66"/>
      <c r="D87" s="66"/>
      <c r="E87" s="66"/>
      <c r="F87" s="66"/>
      <c r="G87" s="66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9" spans="2:31" x14ac:dyDescent="0.2">
      <c r="B89" s="37"/>
    </row>
  </sheetData>
  <mergeCells count="30">
    <mergeCell ref="AE4:AE5"/>
    <mergeCell ref="S4:S5"/>
    <mergeCell ref="T4:U4"/>
    <mergeCell ref="V4:V5"/>
    <mergeCell ref="W4:W5"/>
    <mergeCell ref="X4:Y4"/>
    <mergeCell ref="Z4:Z5"/>
    <mergeCell ref="T3:W3"/>
    <mergeCell ref="X3:AA3"/>
    <mergeCell ref="AB3:AE3"/>
    <mergeCell ref="D4:E4"/>
    <mergeCell ref="F4:F5"/>
    <mergeCell ref="G4:G5"/>
    <mergeCell ref="H4:I4"/>
    <mergeCell ref="J4:J5"/>
    <mergeCell ref="K4:K5"/>
    <mergeCell ref="L4:M4"/>
    <mergeCell ref="P3:S3"/>
    <mergeCell ref="P4:Q4"/>
    <mergeCell ref="R4:R5"/>
    <mergeCell ref="AA4:AA5"/>
    <mergeCell ref="AB4:AC4"/>
    <mergeCell ref="AD4:AD5"/>
    <mergeCell ref="B3:B5"/>
    <mergeCell ref="C3:C5"/>
    <mergeCell ref="D3:G3"/>
    <mergeCell ref="H3:K3"/>
    <mergeCell ref="L3:O3"/>
    <mergeCell ref="N4:N5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36E5B-0898-43AB-801A-59FB3AEAD4BD}">
  <dimension ref="A1:AD22"/>
  <sheetViews>
    <sheetView showGridLines="0" zoomScaleNormal="10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37" customWidth="1"/>
    <col min="3" max="30" width="15.5703125" style="37" customWidth="1"/>
    <col min="31" max="16384" width="8.85546875" style="37"/>
  </cols>
  <sheetData>
    <row r="1" spans="2:30" ht="84.95" customHeight="1" x14ac:dyDescent="0.2">
      <c r="B1" s="126" t="s">
        <v>480</v>
      </c>
      <c r="C1" s="36"/>
      <c r="D1" s="36"/>
      <c r="E1" s="36"/>
      <c r="F1" s="36"/>
    </row>
    <row r="2" spans="2:30" ht="21" customHeight="1" thickBot="1" x14ac:dyDescent="0.25"/>
    <row r="3" spans="2:30" x14ac:dyDescent="0.2">
      <c r="B3" s="181" t="s">
        <v>413</v>
      </c>
      <c r="C3" s="159" t="s">
        <v>22</v>
      </c>
      <c r="D3" s="160"/>
      <c r="E3" s="160"/>
      <c r="F3" s="180"/>
      <c r="G3" s="159">
        <v>2015</v>
      </c>
      <c r="H3" s="160"/>
      <c r="I3" s="160"/>
      <c r="J3" s="161"/>
      <c r="K3" s="159">
        <v>2016</v>
      </c>
      <c r="L3" s="160"/>
      <c r="M3" s="160"/>
      <c r="N3" s="161"/>
      <c r="O3" s="174">
        <v>2017</v>
      </c>
      <c r="P3" s="160"/>
      <c r="Q3" s="160"/>
      <c r="R3" s="180"/>
      <c r="S3" s="159">
        <v>2018</v>
      </c>
      <c r="T3" s="160"/>
      <c r="U3" s="160"/>
      <c r="V3" s="161"/>
      <c r="W3" s="174">
        <v>2019</v>
      </c>
      <c r="X3" s="160"/>
      <c r="Y3" s="160"/>
      <c r="Z3" s="180"/>
      <c r="AA3" s="159">
        <v>2020</v>
      </c>
      <c r="AB3" s="160"/>
      <c r="AC3" s="160"/>
      <c r="AD3" s="161"/>
    </row>
    <row r="4" spans="2:30" ht="12.75" customHeight="1" x14ac:dyDescent="0.2">
      <c r="B4" s="182"/>
      <c r="C4" s="162" t="s">
        <v>23</v>
      </c>
      <c r="D4" s="163"/>
      <c r="E4" s="164" t="s">
        <v>22</v>
      </c>
      <c r="F4" s="178" t="s">
        <v>24</v>
      </c>
      <c r="G4" s="162" t="s">
        <v>23</v>
      </c>
      <c r="H4" s="163"/>
      <c r="I4" s="164" t="s">
        <v>22</v>
      </c>
      <c r="J4" s="166" t="s">
        <v>24</v>
      </c>
      <c r="K4" s="162" t="s">
        <v>23</v>
      </c>
      <c r="L4" s="163"/>
      <c r="M4" s="164" t="s">
        <v>22</v>
      </c>
      <c r="N4" s="166" t="s">
        <v>24</v>
      </c>
      <c r="O4" s="177" t="s">
        <v>23</v>
      </c>
      <c r="P4" s="163"/>
      <c r="Q4" s="164" t="s">
        <v>22</v>
      </c>
      <c r="R4" s="178" t="s">
        <v>24</v>
      </c>
      <c r="S4" s="162" t="s">
        <v>23</v>
      </c>
      <c r="T4" s="163"/>
      <c r="U4" s="164" t="s">
        <v>22</v>
      </c>
      <c r="V4" s="166" t="s">
        <v>24</v>
      </c>
      <c r="W4" s="177" t="s">
        <v>23</v>
      </c>
      <c r="X4" s="163"/>
      <c r="Y4" s="164" t="s">
        <v>22</v>
      </c>
      <c r="Z4" s="178" t="s">
        <v>24</v>
      </c>
      <c r="AA4" s="162" t="s">
        <v>23</v>
      </c>
      <c r="AB4" s="163"/>
      <c r="AC4" s="164" t="s">
        <v>22</v>
      </c>
      <c r="AD4" s="166" t="s">
        <v>24</v>
      </c>
    </row>
    <row r="5" spans="2:30" ht="39" thickBot="1" x14ac:dyDescent="0.25">
      <c r="B5" s="183" t="s">
        <v>99</v>
      </c>
      <c r="C5" s="91" t="s">
        <v>27</v>
      </c>
      <c r="D5" s="81" t="s">
        <v>28</v>
      </c>
      <c r="E5" s="175"/>
      <c r="F5" s="179"/>
      <c r="G5" s="91" t="s">
        <v>27</v>
      </c>
      <c r="H5" s="81" t="s">
        <v>28</v>
      </c>
      <c r="I5" s="175"/>
      <c r="J5" s="176"/>
      <c r="K5" s="91" t="s">
        <v>27</v>
      </c>
      <c r="L5" s="81" t="s">
        <v>28</v>
      </c>
      <c r="M5" s="175"/>
      <c r="N5" s="176"/>
      <c r="O5" s="124" t="s">
        <v>27</v>
      </c>
      <c r="P5" s="81" t="s">
        <v>28</v>
      </c>
      <c r="Q5" s="175"/>
      <c r="R5" s="179"/>
      <c r="S5" s="91" t="s">
        <v>27</v>
      </c>
      <c r="T5" s="81" t="s">
        <v>28</v>
      </c>
      <c r="U5" s="175"/>
      <c r="V5" s="176"/>
      <c r="W5" s="124" t="s">
        <v>27</v>
      </c>
      <c r="X5" s="81" t="s">
        <v>28</v>
      </c>
      <c r="Y5" s="175"/>
      <c r="Z5" s="179"/>
      <c r="AA5" s="91" t="s">
        <v>27</v>
      </c>
      <c r="AB5" s="81" t="s">
        <v>28</v>
      </c>
      <c r="AC5" s="175"/>
      <c r="AD5" s="176"/>
    </row>
    <row r="6" spans="2:30" x14ac:dyDescent="0.2">
      <c r="B6" s="121" t="s">
        <v>414</v>
      </c>
      <c r="C6" s="128">
        <v>146</v>
      </c>
      <c r="D6" s="39">
        <v>137</v>
      </c>
      <c r="E6" s="39">
        <v>283</v>
      </c>
      <c r="F6" s="108">
        <v>0.21537290715372906</v>
      </c>
      <c r="G6" s="38">
        <v>24</v>
      </c>
      <c r="H6" s="39">
        <v>20</v>
      </c>
      <c r="I6" s="39">
        <v>44</v>
      </c>
      <c r="J6" s="108">
        <v>0.23783783783783785</v>
      </c>
      <c r="K6" s="38">
        <v>13</v>
      </c>
      <c r="L6" s="39">
        <v>16</v>
      </c>
      <c r="M6" s="39">
        <v>29</v>
      </c>
      <c r="N6" s="40">
        <v>0.15591397849462366</v>
      </c>
      <c r="O6" s="111">
        <v>22</v>
      </c>
      <c r="P6" s="39">
        <v>17</v>
      </c>
      <c r="Q6" s="39">
        <v>39</v>
      </c>
      <c r="R6" s="108">
        <v>0.17256637168141592</v>
      </c>
      <c r="S6" s="38">
        <v>24</v>
      </c>
      <c r="T6" s="39">
        <v>15</v>
      </c>
      <c r="U6" s="39">
        <v>39</v>
      </c>
      <c r="V6" s="40">
        <v>0.25161290322580643</v>
      </c>
      <c r="W6" s="111">
        <v>28</v>
      </c>
      <c r="X6" s="39">
        <v>45</v>
      </c>
      <c r="Y6" s="39">
        <v>73</v>
      </c>
      <c r="Z6" s="108">
        <v>0.2967479674796748</v>
      </c>
      <c r="AA6" s="38">
        <v>35</v>
      </c>
      <c r="AB6" s="39">
        <v>24</v>
      </c>
      <c r="AC6" s="39">
        <v>59</v>
      </c>
      <c r="AD6" s="40">
        <v>0.18670886075949367</v>
      </c>
    </row>
    <row r="7" spans="2:30" x14ac:dyDescent="0.2">
      <c r="B7" s="122" t="s">
        <v>525</v>
      </c>
      <c r="C7" s="128">
        <v>10</v>
      </c>
      <c r="D7" s="39">
        <v>1</v>
      </c>
      <c r="E7" s="39">
        <v>11</v>
      </c>
      <c r="F7" s="108">
        <v>8.3713850837138504E-3</v>
      </c>
      <c r="G7" s="38" t="s">
        <v>53</v>
      </c>
      <c r="H7" s="39" t="s">
        <v>53</v>
      </c>
      <c r="I7" s="39" t="s">
        <v>53</v>
      </c>
      <c r="J7" s="108" t="s">
        <v>53</v>
      </c>
      <c r="K7" s="38">
        <v>4</v>
      </c>
      <c r="L7" s="39" t="s">
        <v>53</v>
      </c>
      <c r="M7" s="39">
        <v>4</v>
      </c>
      <c r="N7" s="40">
        <v>2.1505376344086023E-2</v>
      </c>
      <c r="O7" s="111">
        <v>3</v>
      </c>
      <c r="P7" s="39" t="s">
        <v>53</v>
      </c>
      <c r="Q7" s="39">
        <v>3</v>
      </c>
      <c r="R7" s="108">
        <v>1.3274336283185841E-2</v>
      </c>
      <c r="S7" s="38">
        <v>3</v>
      </c>
      <c r="T7" s="39">
        <v>1</v>
      </c>
      <c r="U7" s="39">
        <v>4</v>
      </c>
      <c r="V7" s="40">
        <v>2.5806451612903226E-2</v>
      </c>
      <c r="W7" s="111" t="s">
        <v>53</v>
      </c>
      <c r="X7" s="39" t="s">
        <v>53</v>
      </c>
      <c r="Y7" s="39" t="s">
        <v>53</v>
      </c>
      <c r="Z7" s="108" t="s">
        <v>53</v>
      </c>
      <c r="AA7" s="38" t="s">
        <v>53</v>
      </c>
      <c r="AB7" s="39" t="s">
        <v>53</v>
      </c>
      <c r="AC7" s="39" t="s">
        <v>53</v>
      </c>
      <c r="AD7" s="40" t="s">
        <v>53</v>
      </c>
    </row>
    <row r="8" spans="2:30" x14ac:dyDescent="0.2">
      <c r="B8" s="122" t="s">
        <v>526</v>
      </c>
      <c r="C8" s="128">
        <v>93</v>
      </c>
      <c r="D8" s="39">
        <v>60</v>
      </c>
      <c r="E8" s="39">
        <v>153</v>
      </c>
      <c r="F8" s="108">
        <v>0.11643835616438356</v>
      </c>
      <c r="G8" s="38">
        <v>27</v>
      </c>
      <c r="H8" s="39">
        <v>7</v>
      </c>
      <c r="I8" s="39">
        <v>34</v>
      </c>
      <c r="J8" s="108">
        <v>0.18378378378378379</v>
      </c>
      <c r="K8" s="38">
        <v>13</v>
      </c>
      <c r="L8" s="39">
        <v>14</v>
      </c>
      <c r="M8" s="39">
        <v>27</v>
      </c>
      <c r="N8" s="40">
        <v>0.14516129032258066</v>
      </c>
      <c r="O8" s="111">
        <v>12</v>
      </c>
      <c r="P8" s="39">
        <v>8</v>
      </c>
      <c r="Q8" s="39">
        <v>20</v>
      </c>
      <c r="R8" s="108">
        <v>8.8495575221238937E-2</v>
      </c>
      <c r="S8" s="38">
        <v>2</v>
      </c>
      <c r="T8" s="39">
        <v>11</v>
      </c>
      <c r="U8" s="39">
        <v>13</v>
      </c>
      <c r="V8" s="40">
        <v>8.387096774193549E-2</v>
      </c>
      <c r="W8" s="111">
        <v>3</v>
      </c>
      <c r="X8" s="39">
        <v>7</v>
      </c>
      <c r="Y8" s="39">
        <v>10</v>
      </c>
      <c r="Z8" s="108">
        <v>4.065040650406504E-2</v>
      </c>
      <c r="AA8" s="38">
        <v>36</v>
      </c>
      <c r="AB8" s="39">
        <v>13</v>
      </c>
      <c r="AC8" s="39">
        <v>49</v>
      </c>
      <c r="AD8" s="40">
        <v>0.1550632911392405</v>
      </c>
    </row>
    <row r="9" spans="2:30" x14ac:dyDescent="0.2">
      <c r="B9" s="122" t="s">
        <v>527</v>
      </c>
      <c r="C9" s="128">
        <v>15</v>
      </c>
      <c r="D9" s="39">
        <v>47</v>
      </c>
      <c r="E9" s="39">
        <v>62</v>
      </c>
      <c r="F9" s="108">
        <v>4.7184170471841702E-2</v>
      </c>
      <c r="G9" s="38">
        <v>11</v>
      </c>
      <c r="H9" s="39" t="s">
        <v>53</v>
      </c>
      <c r="I9" s="39">
        <v>11</v>
      </c>
      <c r="J9" s="108">
        <v>5.9459459459459463E-2</v>
      </c>
      <c r="K9" s="38">
        <v>4</v>
      </c>
      <c r="L9" s="39" t="s">
        <v>53</v>
      </c>
      <c r="M9" s="39">
        <v>4</v>
      </c>
      <c r="N9" s="40">
        <v>2.1505376344086023E-2</v>
      </c>
      <c r="O9" s="111" t="s">
        <v>53</v>
      </c>
      <c r="P9" s="39">
        <v>27</v>
      </c>
      <c r="Q9" s="39">
        <v>27</v>
      </c>
      <c r="R9" s="108">
        <v>0.11946902654867257</v>
      </c>
      <c r="S9" s="38" t="s">
        <v>53</v>
      </c>
      <c r="T9" s="39" t="s">
        <v>53</v>
      </c>
      <c r="U9" s="39" t="s">
        <v>53</v>
      </c>
      <c r="V9" s="40" t="s">
        <v>53</v>
      </c>
      <c r="W9" s="111" t="s">
        <v>53</v>
      </c>
      <c r="X9" s="39">
        <v>15</v>
      </c>
      <c r="Y9" s="39">
        <v>15</v>
      </c>
      <c r="Z9" s="108">
        <v>6.097560975609756E-2</v>
      </c>
      <c r="AA9" s="38" t="s">
        <v>53</v>
      </c>
      <c r="AB9" s="39">
        <v>5</v>
      </c>
      <c r="AC9" s="39">
        <v>5</v>
      </c>
      <c r="AD9" s="40">
        <v>1.5822784810126583E-2</v>
      </c>
    </row>
    <row r="10" spans="2:30" x14ac:dyDescent="0.2">
      <c r="B10" s="122" t="s">
        <v>528</v>
      </c>
      <c r="C10" s="128" t="s">
        <v>53</v>
      </c>
      <c r="D10" s="39" t="s">
        <v>53</v>
      </c>
      <c r="E10" s="39" t="s">
        <v>53</v>
      </c>
      <c r="F10" s="108" t="s">
        <v>53</v>
      </c>
      <c r="G10" s="38" t="s">
        <v>53</v>
      </c>
      <c r="H10" s="39" t="s">
        <v>53</v>
      </c>
      <c r="I10" s="39" t="s">
        <v>53</v>
      </c>
      <c r="J10" s="108" t="s">
        <v>53</v>
      </c>
      <c r="K10" s="38" t="s">
        <v>53</v>
      </c>
      <c r="L10" s="39" t="s">
        <v>53</v>
      </c>
      <c r="M10" s="39" t="s">
        <v>53</v>
      </c>
      <c r="N10" s="40" t="s">
        <v>53</v>
      </c>
      <c r="O10" s="111" t="s">
        <v>53</v>
      </c>
      <c r="P10" s="39" t="s">
        <v>53</v>
      </c>
      <c r="Q10" s="39" t="s">
        <v>53</v>
      </c>
      <c r="R10" s="108" t="s">
        <v>53</v>
      </c>
      <c r="S10" s="38" t="s">
        <v>53</v>
      </c>
      <c r="T10" s="39" t="s">
        <v>53</v>
      </c>
      <c r="U10" s="39" t="s">
        <v>53</v>
      </c>
      <c r="V10" s="40" t="s">
        <v>53</v>
      </c>
      <c r="W10" s="111" t="s">
        <v>53</v>
      </c>
      <c r="X10" s="39" t="s">
        <v>53</v>
      </c>
      <c r="Y10" s="39" t="s">
        <v>53</v>
      </c>
      <c r="Z10" s="108" t="s">
        <v>53</v>
      </c>
      <c r="AA10" s="38" t="s">
        <v>53</v>
      </c>
      <c r="AB10" s="39" t="s">
        <v>53</v>
      </c>
      <c r="AC10" s="39" t="s">
        <v>53</v>
      </c>
      <c r="AD10" s="40" t="s">
        <v>53</v>
      </c>
    </row>
    <row r="11" spans="2:30" x14ac:dyDescent="0.2">
      <c r="B11" s="122" t="s">
        <v>529</v>
      </c>
      <c r="C11" s="128">
        <v>15</v>
      </c>
      <c r="D11" s="39">
        <v>1</v>
      </c>
      <c r="E11" s="39">
        <v>16</v>
      </c>
      <c r="F11" s="108">
        <v>1.2176560121765601E-2</v>
      </c>
      <c r="G11" s="38">
        <v>5</v>
      </c>
      <c r="H11" s="39">
        <v>1</v>
      </c>
      <c r="I11" s="39">
        <v>6</v>
      </c>
      <c r="J11" s="108">
        <v>3.2432432432432434E-2</v>
      </c>
      <c r="K11" s="38">
        <v>5</v>
      </c>
      <c r="L11" s="39" t="s">
        <v>53</v>
      </c>
      <c r="M11" s="39">
        <v>5</v>
      </c>
      <c r="N11" s="40">
        <v>2.6881720430107527E-2</v>
      </c>
      <c r="O11" s="111">
        <v>2</v>
      </c>
      <c r="P11" s="39" t="s">
        <v>53</v>
      </c>
      <c r="Q11" s="39">
        <v>2</v>
      </c>
      <c r="R11" s="108">
        <v>8.8495575221238937E-3</v>
      </c>
      <c r="S11" s="38" t="s">
        <v>53</v>
      </c>
      <c r="T11" s="39" t="s">
        <v>53</v>
      </c>
      <c r="U11" s="39" t="s">
        <v>53</v>
      </c>
      <c r="V11" s="40" t="s">
        <v>53</v>
      </c>
      <c r="W11" s="111">
        <v>3</v>
      </c>
      <c r="X11" s="39" t="s">
        <v>53</v>
      </c>
      <c r="Y11" s="39">
        <v>3</v>
      </c>
      <c r="Z11" s="108">
        <v>1.2195121951219513E-2</v>
      </c>
      <c r="AA11" s="38" t="s">
        <v>53</v>
      </c>
      <c r="AB11" s="39" t="s">
        <v>53</v>
      </c>
      <c r="AC11" s="39" t="s">
        <v>53</v>
      </c>
      <c r="AD11" s="40" t="s">
        <v>53</v>
      </c>
    </row>
    <row r="12" spans="2:30" x14ac:dyDescent="0.2">
      <c r="B12" s="122" t="s">
        <v>530</v>
      </c>
      <c r="C12" s="128">
        <v>43</v>
      </c>
      <c r="D12" s="39">
        <v>12</v>
      </c>
      <c r="E12" s="39">
        <v>55</v>
      </c>
      <c r="F12" s="108">
        <v>4.1856925418569252E-2</v>
      </c>
      <c r="G12" s="38" t="s">
        <v>53</v>
      </c>
      <c r="H12" s="39" t="s">
        <v>53</v>
      </c>
      <c r="I12" s="39" t="s">
        <v>53</v>
      </c>
      <c r="J12" s="108" t="s">
        <v>53</v>
      </c>
      <c r="K12" s="38">
        <v>13</v>
      </c>
      <c r="L12" s="39" t="s">
        <v>53</v>
      </c>
      <c r="M12" s="39">
        <v>13</v>
      </c>
      <c r="N12" s="40">
        <v>6.9892473118279563E-2</v>
      </c>
      <c r="O12" s="111">
        <v>14</v>
      </c>
      <c r="P12" s="39">
        <v>3</v>
      </c>
      <c r="Q12" s="39">
        <v>17</v>
      </c>
      <c r="R12" s="108">
        <v>7.5221238938053103E-2</v>
      </c>
      <c r="S12" s="38">
        <v>3</v>
      </c>
      <c r="T12" s="39">
        <v>2</v>
      </c>
      <c r="U12" s="39">
        <v>5</v>
      </c>
      <c r="V12" s="40">
        <v>3.2258064516129031E-2</v>
      </c>
      <c r="W12" s="111">
        <v>3</v>
      </c>
      <c r="X12" s="39">
        <v>4</v>
      </c>
      <c r="Y12" s="39">
        <v>7</v>
      </c>
      <c r="Z12" s="108">
        <v>2.8455284552845527E-2</v>
      </c>
      <c r="AA12" s="38">
        <v>10</v>
      </c>
      <c r="AB12" s="39">
        <v>3</v>
      </c>
      <c r="AC12" s="39">
        <v>13</v>
      </c>
      <c r="AD12" s="40">
        <v>4.1139240506329111E-2</v>
      </c>
    </row>
    <row r="13" spans="2:30" x14ac:dyDescent="0.2">
      <c r="B13" s="122" t="s">
        <v>531</v>
      </c>
      <c r="C13" s="128">
        <v>63</v>
      </c>
      <c r="D13" s="39">
        <v>4</v>
      </c>
      <c r="E13" s="39">
        <v>67</v>
      </c>
      <c r="F13" s="108">
        <v>5.0989345509893452E-2</v>
      </c>
      <c r="G13" s="38">
        <v>2</v>
      </c>
      <c r="H13" s="39" t="s">
        <v>53</v>
      </c>
      <c r="I13" s="39">
        <v>2</v>
      </c>
      <c r="J13" s="108">
        <v>1.0810810810810811E-2</v>
      </c>
      <c r="K13" s="38">
        <v>3</v>
      </c>
      <c r="L13" s="39">
        <v>1</v>
      </c>
      <c r="M13" s="39">
        <v>4</v>
      </c>
      <c r="N13" s="40">
        <v>2.1505376344086023E-2</v>
      </c>
      <c r="O13" s="111">
        <v>10</v>
      </c>
      <c r="P13" s="39" t="s">
        <v>53</v>
      </c>
      <c r="Q13" s="39">
        <v>10</v>
      </c>
      <c r="R13" s="108">
        <v>4.4247787610619468E-2</v>
      </c>
      <c r="S13" s="38">
        <v>13</v>
      </c>
      <c r="T13" s="39" t="s">
        <v>53</v>
      </c>
      <c r="U13" s="39">
        <v>13</v>
      </c>
      <c r="V13" s="40">
        <v>8.387096774193549E-2</v>
      </c>
      <c r="W13" s="111">
        <v>9</v>
      </c>
      <c r="X13" s="39" t="s">
        <v>53</v>
      </c>
      <c r="Y13" s="39">
        <v>9</v>
      </c>
      <c r="Z13" s="108">
        <v>3.6585365853658534E-2</v>
      </c>
      <c r="AA13" s="38">
        <v>26</v>
      </c>
      <c r="AB13" s="39">
        <v>3</v>
      </c>
      <c r="AC13" s="39">
        <v>29</v>
      </c>
      <c r="AD13" s="40">
        <v>9.1772151898734181E-2</v>
      </c>
    </row>
    <row r="14" spans="2:30" x14ac:dyDescent="0.2">
      <c r="B14" s="122" t="s">
        <v>532</v>
      </c>
      <c r="C14" s="128">
        <v>54</v>
      </c>
      <c r="D14" s="39" t="s">
        <v>53</v>
      </c>
      <c r="E14" s="39">
        <v>54</v>
      </c>
      <c r="F14" s="108">
        <v>4.1095890410958902E-2</v>
      </c>
      <c r="G14" s="38" t="s">
        <v>53</v>
      </c>
      <c r="H14" s="39" t="s">
        <v>53</v>
      </c>
      <c r="I14" s="39" t="s">
        <v>53</v>
      </c>
      <c r="J14" s="108" t="s">
        <v>53</v>
      </c>
      <c r="K14" s="38">
        <v>19</v>
      </c>
      <c r="L14" s="39" t="s">
        <v>53</v>
      </c>
      <c r="M14" s="39">
        <v>19</v>
      </c>
      <c r="N14" s="40">
        <v>0.10215053763440861</v>
      </c>
      <c r="O14" s="111">
        <v>14</v>
      </c>
      <c r="P14" s="39" t="s">
        <v>53</v>
      </c>
      <c r="Q14" s="39">
        <v>14</v>
      </c>
      <c r="R14" s="108">
        <v>6.1946902654867256E-2</v>
      </c>
      <c r="S14" s="38" t="s">
        <v>53</v>
      </c>
      <c r="T14" s="39" t="s">
        <v>53</v>
      </c>
      <c r="U14" s="39" t="s">
        <v>53</v>
      </c>
      <c r="V14" s="40" t="s">
        <v>53</v>
      </c>
      <c r="W14" s="111">
        <v>6</v>
      </c>
      <c r="X14" s="39" t="s">
        <v>53</v>
      </c>
      <c r="Y14" s="39">
        <v>6</v>
      </c>
      <c r="Z14" s="108">
        <v>2.4390243902439025E-2</v>
      </c>
      <c r="AA14" s="38">
        <v>15</v>
      </c>
      <c r="AB14" s="39" t="s">
        <v>53</v>
      </c>
      <c r="AC14" s="39">
        <v>15</v>
      </c>
      <c r="AD14" s="40">
        <v>4.746835443037975E-2</v>
      </c>
    </row>
    <row r="15" spans="2:30" x14ac:dyDescent="0.2">
      <c r="B15" s="122" t="s">
        <v>533</v>
      </c>
      <c r="C15" s="128" t="s">
        <v>53</v>
      </c>
      <c r="D15" s="39" t="s">
        <v>53</v>
      </c>
      <c r="E15" s="39" t="s">
        <v>53</v>
      </c>
      <c r="F15" s="108" t="s">
        <v>53</v>
      </c>
      <c r="G15" s="38" t="s">
        <v>53</v>
      </c>
      <c r="H15" s="39" t="s">
        <v>53</v>
      </c>
      <c r="I15" s="39" t="s">
        <v>53</v>
      </c>
      <c r="J15" s="108" t="s">
        <v>53</v>
      </c>
      <c r="K15" s="38" t="s">
        <v>53</v>
      </c>
      <c r="L15" s="39" t="s">
        <v>53</v>
      </c>
      <c r="M15" s="39" t="s">
        <v>53</v>
      </c>
      <c r="N15" s="40" t="s">
        <v>53</v>
      </c>
      <c r="O15" s="111" t="s">
        <v>53</v>
      </c>
      <c r="P15" s="39" t="s">
        <v>53</v>
      </c>
      <c r="Q15" s="39" t="s">
        <v>53</v>
      </c>
      <c r="R15" s="108" t="s">
        <v>53</v>
      </c>
      <c r="S15" s="38" t="s">
        <v>53</v>
      </c>
      <c r="T15" s="39" t="s">
        <v>53</v>
      </c>
      <c r="U15" s="39" t="s">
        <v>53</v>
      </c>
      <c r="V15" s="40" t="s">
        <v>53</v>
      </c>
      <c r="W15" s="111" t="s">
        <v>53</v>
      </c>
      <c r="X15" s="39" t="s">
        <v>53</v>
      </c>
      <c r="Y15" s="39" t="s">
        <v>53</v>
      </c>
      <c r="Z15" s="108" t="s">
        <v>53</v>
      </c>
      <c r="AA15" s="38" t="s">
        <v>53</v>
      </c>
      <c r="AB15" s="39" t="s">
        <v>53</v>
      </c>
      <c r="AC15" s="39" t="s">
        <v>53</v>
      </c>
      <c r="AD15" s="40" t="s">
        <v>53</v>
      </c>
    </row>
    <row r="16" spans="2:30" x14ac:dyDescent="0.2">
      <c r="B16" s="122" t="s">
        <v>534</v>
      </c>
      <c r="C16" s="128">
        <v>142</v>
      </c>
      <c r="D16" s="39">
        <v>142</v>
      </c>
      <c r="E16" s="39">
        <v>284</v>
      </c>
      <c r="F16" s="108">
        <v>0.21613394216133941</v>
      </c>
      <c r="G16" s="38">
        <v>8</v>
      </c>
      <c r="H16" s="39">
        <v>10</v>
      </c>
      <c r="I16" s="39">
        <v>18</v>
      </c>
      <c r="J16" s="108">
        <v>9.7297297297297303E-2</v>
      </c>
      <c r="K16" s="38">
        <v>21</v>
      </c>
      <c r="L16" s="39">
        <v>26</v>
      </c>
      <c r="M16" s="39">
        <v>47</v>
      </c>
      <c r="N16" s="40">
        <v>0.25268817204301075</v>
      </c>
      <c r="O16" s="111">
        <v>32</v>
      </c>
      <c r="P16" s="39">
        <v>43</v>
      </c>
      <c r="Q16" s="39">
        <v>75</v>
      </c>
      <c r="R16" s="108">
        <v>0.33185840707964603</v>
      </c>
      <c r="S16" s="38">
        <v>11</v>
      </c>
      <c r="T16" s="39">
        <v>5</v>
      </c>
      <c r="U16" s="39">
        <v>16</v>
      </c>
      <c r="V16" s="40">
        <v>0.1032258064516129</v>
      </c>
      <c r="W16" s="111">
        <v>38</v>
      </c>
      <c r="X16" s="39">
        <v>31</v>
      </c>
      <c r="Y16" s="39">
        <v>69</v>
      </c>
      <c r="Z16" s="108">
        <v>0.28048780487804881</v>
      </c>
      <c r="AA16" s="38">
        <v>32</v>
      </c>
      <c r="AB16" s="39">
        <v>27</v>
      </c>
      <c r="AC16" s="39">
        <v>59</v>
      </c>
      <c r="AD16" s="40">
        <v>0.18670886075949367</v>
      </c>
    </row>
    <row r="17" spans="2:30" x14ac:dyDescent="0.2">
      <c r="B17" s="122" t="s">
        <v>535</v>
      </c>
      <c r="C17" s="128">
        <v>160</v>
      </c>
      <c r="D17" s="39">
        <v>84</v>
      </c>
      <c r="E17" s="39">
        <v>244</v>
      </c>
      <c r="F17" s="108">
        <v>0.18569254185692541</v>
      </c>
      <c r="G17" s="38">
        <v>44</v>
      </c>
      <c r="H17" s="39">
        <v>16</v>
      </c>
      <c r="I17" s="39">
        <v>60</v>
      </c>
      <c r="J17" s="108">
        <v>0.32432432432432434</v>
      </c>
      <c r="K17" s="38">
        <v>17</v>
      </c>
      <c r="L17" s="39">
        <v>12</v>
      </c>
      <c r="M17" s="39">
        <v>29</v>
      </c>
      <c r="N17" s="40">
        <v>0.15591397849462366</v>
      </c>
      <c r="O17" s="111">
        <v>1</v>
      </c>
      <c r="P17" s="39">
        <v>1</v>
      </c>
      <c r="Q17" s="39">
        <v>2</v>
      </c>
      <c r="R17" s="108">
        <v>8.8495575221238937E-3</v>
      </c>
      <c r="S17" s="38">
        <v>44</v>
      </c>
      <c r="T17" s="39">
        <v>14</v>
      </c>
      <c r="U17" s="39">
        <v>58</v>
      </c>
      <c r="V17" s="40">
        <v>0.37419354838709679</v>
      </c>
      <c r="W17" s="111">
        <v>7</v>
      </c>
      <c r="X17" s="39">
        <v>8</v>
      </c>
      <c r="Y17" s="39">
        <v>15</v>
      </c>
      <c r="Z17" s="108">
        <v>6.097560975609756E-2</v>
      </c>
      <c r="AA17" s="38">
        <v>47</v>
      </c>
      <c r="AB17" s="39">
        <v>33</v>
      </c>
      <c r="AC17" s="39">
        <v>80</v>
      </c>
      <c r="AD17" s="40">
        <v>0.25316455696202533</v>
      </c>
    </row>
    <row r="18" spans="2:30" x14ac:dyDescent="0.2">
      <c r="B18" s="122" t="s">
        <v>536</v>
      </c>
      <c r="C18" s="128">
        <v>10</v>
      </c>
      <c r="D18" s="39">
        <v>2</v>
      </c>
      <c r="E18" s="39">
        <v>12</v>
      </c>
      <c r="F18" s="108">
        <v>9.1324200913242004E-3</v>
      </c>
      <c r="G18" s="38">
        <v>1</v>
      </c>
      <c r="H18" s="39" t="s">
        <v>53</v>
      </c>
      <c r="I18" s="39">
        <v>1</v>
      </c>
      <c r="J18" s="108">
        <v>5.4054054054054057E-3</v>
      </c>
      <c r="K18" s="38" t="s">
        <v>53</v>
      </c>
      <c r="L18" s="39" t="s">
        <v>53</v>
      </c>
      <c r="M18" s="39" t="s">
        <v>53</v>
      </c>
      <c r="N18" s="40" t="s">
        <v>53</v>
      </c>
      <c r="O18" s="111" t="s">
        <v>53</v>
      </c>
      <c r="P18" s="39">
        <v>1</v>
      </c>
      <c r="Q18" s="39">
        <v>1</v>
      </c>
      <c r="R18" s="108">
        <v>4.4247787610619468E-3</v>
      </c>
      <c r="S18" s="38" t="s">
        <v>53</v>
      </c>
      <c r="T18" s="39" t="s">
        <v>53</v>
      </c>
      <c r="U18" s="39" t="s">
        <v>53</v>
      </c>
      <c r="V18" s="40" t="s">
        <v>53</v>
      </c>
      <c r="W18" s="111">
        <v>3</v>
      </c>
      <c r="X18" s="39" t="s">
        <v>53</v>
      </c>
      <c r="Y18" s="39">
        <v>3</v>
      </c>
      <c r="Z18" s="108">
        <v>1.2195121951219513E-2</v>
      </c>
      <c r="AA18" s="38">
        <v>6</v>
      </c>
      <c r="AB18" s="39">
        <v>1</v>
      </c>
      <c r="AC18" s="39">
        <v>7</v>
      </c>
      <c r="AD18" s="40">
        <v>2.2151898734177215E-2</v>
      </c>
    </row>
    <row r="19" spans="2:30" ht="13.5" thickBot="1" x14ac:dyDescent="0.25">
      <c r="B19" s="123" t="s">
        <v>537</v>
      </c>
      <c r="C19" s="129">
        <v>43</v>
      </c>
      <c r="D19" s="42">
        <v>30</v>
      </c>
      <c r="E19" s="42">
        <v>73</v>
      </c>
      <c r="F19" s="113">
        <v>5.5555555555555552E-2</v>
      </c>
      <c r="G19" s="41">
        <v>8</v>
      </c>
      <c r="H19" s="42">
        <v>1</v>
      </c>
      <c r="I19" s="42">
        <v>9</v>
      </c>
      <c r="J19" s="113">
        <v>4.8648648648648651E-2</v>
      </c>
      <c r="K19" s="41">
        <v>5</v>
      </c>
      <c r="L19" s="42" t="s">
        <v>53</v>
      </c>
      <c r="M19" s="42">
        <v>5</v>
      </c>
      <c r="N19" s="43">
        <v>2.6881720430107527E-2</v>
      </c>
      <c r="O19" s="112">
        <v>12</v>
      </c>
      <c r="P19" s="42">
        <v>4</v>
      </c>
      <c r="Q19" s="42">
        <v>16</v>
      </c>
      <c r="R19" s="113">
        <v>7.0796460176991149E-2</v>
      </c>
      <c r="S19" s="41">
        <v>5</v>
      </c>
      <c r="T19" s="42">
        <v>2</v>
      </c>
      <c r="U19" s="42">
        <v>7</v>
      </c>
      <c r="V19" s="43">
        <v>4.5161290322580643E-2</v>
      </c>
      <c r="W19" s="112">
        <v>13</v>
      </c>
      <c r="X19" s="42">
        <v>23</v>
      </c>
      <c r="Y19" s="42">
        <v>36</v>
      </c>
      <c r="Z19" s="113">
        <v>0.14634146341463414</v>
      </c>
      <c r="AA19" s="41" t="s">
        <v>53</v>
      </c>
      <c r="AB19" s="42" t="s">
        <v>53</v>
      </c>
      <c r="AC19" s="42" t="s">
        <v>53</v>
      </c>
      <c r="AD19" s="43" t="s">
        <v>53</v>
      </c>
    </row>
    <row r="20" spans="2:30" ht="13.5" thickBot="1" x14ac:dyDescent="0.25">
      <c r="B20" s="103" t="s">
        <v>96</v>
      </c>
      <c r="C20" s="153">
        <v>794</v>
      </c>
      <c r="D20" s="147">
        <v>520</v>
      </c>
      <c r="E20" s="147">
        <v>1314</v>
      </c>
      <c r="F20" s="152">
        <v>1</v>
      </c>
      <c r="G20" s="146">
        <v>130</v>
      </c>
      <c r="H20" s="147">
        <v>55</v>
      </c>
      <c r="I20" s="147">
        <v>185</v>
      </c>
      <c r="J20" s="152">
        <v>1</v>
      </c>
      <c r="K20" s="146">
        <v>117</v>
      </c>
      <c r="L20" s="147">
        <v>69</v>
      </c>
      <c r="M20" s="147">
        <v>186</v>
      </c>
      <c r="N20" s="148">
        <v>1</v>
      </c>
      <c r="O20" s="146">
        <v>122</v>
      </c>
      <c r="P20" s="147">
        <v>104</v>
      </c>
      <c r="Q20" s="147">
        <v>226</v>
      </c>
      <c r="R20" s="152">
        <v>1</v>
      </c>
      <c r="S20" s="146">
        <v>105</v>
      </c>
      <c r="T20" s="147">
        <v>50</v>
      </c>
      <c r="U20" s="147">
        <v>155</v>
      </c>
      <c r="V20" s="148">
        <v>1</v>
      </c>
      <c r="W20" s="146">
        <v>113</v>
      </c>
      <c r="X20" s="147">
        <v>133</v>
      </c>
      <c r="Y20" s="147">
        <v>246</v>
      </c>
      <c r="Z20" s="152">
        <v>1</v>
      </c>
      <c r="AA20" s="146">
        <v>207</v>
      </c>
      <c r="AB20" s="147">
        <v>109</v>
      </c>
      <c r="AC20" s="147">
        <v>316</v>
      </c>
      <c r="AD20" s="148">
        <v>1</v>
      </c>
    </row>
    <row r="21" spans="2:30" ht="15" x14ac:dyDescent="0.25">
      <c r="B21" s="127" t="s">
        <v>481</v>
      </c>
      <c r="C21" s="44"/>
      <c r="D21" s="44"/>
      <c r="E21" s="44"/>
      <c r="F21" s="44"/>
    </row>
    <row r="22" spans="2:30" x14ac:dyDescent="0.2">
      <c r="B22" s="11"/>
      <c r="C22" s="11"/>
      <c r="D22" s="11"/>
      <c r="E22" s="11"/>
      <c r="F22" s="11"/>
    </row>
  </sheetData>
  <mergeCells count="29">
    <mergeCell ref="B3:B5"/>
    <mergeCell ref="C3:F3"/>
    <mergeCell ref="G3:J3"/>
    <mergeCell ref="K3:N3"/>
    <mergeCell ref="O3:R3"/>
    <mergeCell ref="I4:I5"/>
    <mergeCell ref="J4:J5"/>
    <mergeCell ref="K4:L4"/>
    <mergeCell ref="M4:M5"/>
    <mergeCell ref="O4:P4"/>
    <mergeCell ref="Q4:Q5"/>
    <mergeCell ref="R4:R5"/>
    <mergeCell ref="S4:T4"/>
    <mergeCell ref="AD4:AD5"/>
    <mergeCell ref="V4:V5"/>
    <mergeCell ref="W4:X4"/>
    <mergeCell ref="Y4:Y5"/>
    <mergeCell ref="C4:D4"/>
    <mergeCell ref="E4:E5"/>
    <mergeCell ref="F4:F5"/>
    <mergeCell ref="G4:H4"/>
    <mergeCell ref="N4:N5"/>
    <mergeCell ref="Z4:Z5"/>
    <mergeCell ref="AA4:AB4"/>
    <mergeCell ref="AC4:AC5"/>
    <mergeCell ref="U4:U5"/>
    <mergeCell ref="S3:V3"/>
    <mergeCell ref="W3:Z3"/>
    <mergeCell ref="AA3:AD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C3404-6737-481B-BF46-E3D43E504B26}">
  <dimension ref="A1:P93"/>
  <sheetViews>
    <sheetView showGridLines="0" zoomScaleNormal="10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6" width="15.5703125" style="12" customWidth="1"/>
    <col min="17" max="16384" width="8.85546875" style="12"/>
  </cols>
  <sheetData>
    <row r="1" spans="2:16" ht="84.95" customHeight="1" x14ac:dyDescent="0.2">
      <c r="B1" s="10" t="s">
        <v>482</v>
      </c>
    </row>
    <row r="2" spans="2:16" ht="18" customHeight="1" thickBot="1" x14ac:dyDescent="0.25">
      <c r="B2" s="11"/>
    </row>
    <row r="3" spans="2:16" ht="13.5" customHeight="1" x14ac:dyDescent="0.2">
      <c r="B3" s="200" t="s">
        <v>98</v>
      </c>
      <c r="C3" s="159" t="s">
        <v>22</v>
      </c>
      <c r="D3" s="161"/>
      <c r="E3" s="174">
        <v>2015</v>
      </c>
      <c r="F3" s="180"/>
      <c r="G3" s="159">
        <v>2016</v>
      </c>
      <c r="H3" s="161"/>
      <c r="I3" s="174">
        <v>2017</v>
      </c>
      <c r="J3" s="180"/>
      <c r="K3" s="159">
        <v>2018</v>
      </c>
      <c r="L3" s="161"/>
      <c r="M3" s="174">
        <v>2019</v>
      </c>
      <c r="N3" s="180"/>
      <c r="O3" s="159">
        <v>2020</v>
      </c>
      <c r="P3" s="161"/>
    </row>
    <row r="4" spans="2:16" ht="13.5" customHeight="1" x14ac:dyDescent="0.2">
      <c r="B4" s="201"/>
      <c r="C4" s="80" t="s">
        <v>23</v>
      </c>
      <c r="D4" s="198" t="s">
        <v>24</v>
      </c>
      <c r="E4" s="116" t="s">
        <v>23</v>
      </c>
      <c r="F4" s="196" t="s">
        <v>24</v>
      </c>
      <c r="G4" s="80" t="s">
        <v>23</v>
      </c>
      <c r="H4" s="198" t="s">
        <v>24</v>
      </c>
      <c r="I4" s="116" t="s">
        <v>23</v>
      </c>
      <c r="J4" s="196" t="s">
        <v>24</v>
      </c>
      <c r="K4" s="80" t="s">
        <v>23</v>
      </c>
      <c r="L4" s="198" t="s">
        <v>24</v>
      </c>
      <c r="M4" s="116" t="s">
        <v>23</v>
      </c>
      <c r="N4" s="196" t="s">
        <v>24</v>
      </c>
      <c r="O4" s="80" t="s">
        <v>23</v>
      </c>
      <c r="P4" s="198" t="s">
        <v>24</v>
      </c>
    </row>
    <row r="5" spans="2:16" ht="39" thickBot="1" x14ac:dyDescent="0.25">
      <c r="B5" s="202"/>
      <c r="C5" s="105" t="s">
        <v>263</v>
      </c>
      <c r="D5" s="199"/>
      <c r="E5" s="117" t="s">
        <v>263</v>
      </c>
      <c r="F5" s="197"/>
      <c r="G5" s="105" t="s">
        <v>263</v>
      </c>
      <c r="H5" s="199"/>
      <c r="I5" s="117" t="s">
        <v>263</v>
      </c>
      <c r="J5" s="197"/>
      <c r="K5" s="105" t="s">
        <v>263</v>
      </c>
      <c r="L5" s="199"/>
      <c r="M5" s="117" t="s">
        <v>263</v>
      </c>
      <c r="N5" s="197"/>
      <c r="O5" s="105" t="s">
        <v>263</v>
      </c>
      <c r="P5" s="199"/>
    </row>
    <row r="6" spans="2:16" x14ac:dyDescent="0.2">
      <c r="B6" s="130" t="s">
        <v>103</v>
      </c>
      <c r="C6" s="68">
        <v>4</v>
      </c>
      <c r="D6" s="69">
        <v>5.0377833753148613E-3</v>
      </c>
      <c r="E6" s="131" t="s">
        <v>53</v>
      </c>
      <c r="F6" s="70" t="s">
        <v>53</v>
      </c>
      <c r="G6" s="68" t="s">
        <v>53</v>
      </c>
      <c r="H6" s="69" t="s">
        <v>53</v>
      </c>
      <c r="I6" s="131">
        <v>3</v>
      </c>
      <c r="J6" s="70">
        <v>2.4590163934426229E-2</v>
      </c>
      <c r="K6" s="68" t="s">
        <v>53</v>
      </c>
      <c r="L6" s="69" t="s">
        <v>53</v>
      </c>
      <c r="M6" s="131" t="s">
        <v>53</v>
      </c>
      <c r="N6" s="70" t="s">
        <v>53</v>
      </c>
      <c r="O6" s="68">
        <v>1</v>
      </c>
      <c r="P6" s="69">
        <v>4.830917874396135E-3</v>
      </c>
    </row>
    <row r="7" spans="2:16" x14ac:dyDescent="0.2">
      <c r="B7" s="101" t="s">
        <v>104</v>
      </c>
      <c r="C7" s="68">
        <v>2</v>
      </c>
      <c r="D7" s="69">
        <v>2.5188916876574307E-3</v>
      </c>
      <c r="E7" s="131" t="s">
        <v>53</v>
      </c>
      <c r="F7" s="70" t="s">
        <v>53</v>
      </c>
      <c r="G7" s="68">
        <v>1</v>
      </c>
      <c r="H7" s="69">
        <v>8.5470085470085479E-3</v>
      </c>
      <c r="I7" s="131" t="s">
        <v>53</v>
      </c>
      <c r="J7" s="70" t="s">
        <v>53</v>
      </c>
      <c r="K7" s="68" t="s">
        <v>53</v>
      </c>
      <c r="L7" s="69" t="s">
        <v>53</v>
      </c>
      <c r="M7" s="131" t="s">
        <v>53</v>
      </c>
      <c r="N7" s="70" t="s">
        <v>53</v>
      </c>
      <c r="O7" s="68">
        <v>1</v>
      </c>
      <c r="P7" s="69">
        <v>4.830917874396135E-3</v>
      </c>
    </row>
    <row r="8" spans="2:16" x14ac:dyDescent="0.2">
      <c r="B8" s="101" t="s">
        <v>107</v>
      </c>
      <c r="C8" s="68">
        <v>1</v>
      </c>
      <c r="D8" s="69">
        <v>1.2594458438287153E-3</v>
      </c>
      <c r="E8" s="131" t="s">
        <v>53</v>
      </c>
      <c r="F8" s="70" t="s">
        <v>53</v>
      </c>
      <c r="G8" s="68" t="s">
        <v>53</v>
      </c>
      <c r="H8" s="69" t="s">
        <v>53</v>
      </c>
      <c r="I8" s="131">
        <v>1</v>
      </c>
      <c r="J8" s="70">
        <v>8.1967213114754103E-3</v>
      </c>
      <c r="K8" s="68" t="s">
        <v>53</v>
      </c>
      <c r="L8" s="69" t="s">
        <v>53</v>
      </c>
      <c r="M8" s="131" t="s">
        <v>53</v>
      </c>
      <c r="N8" s="70" t="s">
        <v>53</v>
      </c>
      <c r="O8" s="68" t="s">
        <v>53</v>
      </c>
      <c r="P8" s="69" t="s">
        <v>53</v>
      </c>
    </row>
    <row r="9" spans="2:16" x14ac:dyDescent="0.2">
      <c r="B9" s="101" t="s">
        <v>109</v>
      </c>
      <c r="C9" s="68">
        <v>1</v>
      </c>
      <c r="D9" s="69">
        <v>1.2594458438287153E-3</v>
      </c>
      <c r="E9" s="131" t="s">
        <v>53</v>
      </c>
      <c r="F9" s="70" t="s">
        <v>53</v>
      </c>
      <c r="G9" s="68">
        <v>1</v>
      </c>
      <c r="H9" s="69">
        <v>8.5470085470085479E-3</v>
      </c>
      <c r="I9" s="131" t="s">
        <v>53</v>
      </c>
      <c r="J9" s="70" t="s">
        <v>53</v>
      </c>
      <c r="K9" s="68" t="s">
        <v>53</v>
      </c>
      <c r="L9" s="69" t="s">
        <v>53</v>
      </c>
      <c r="M9" s="131" t="s">
        <v>53</v>
      </c>
      <c r="N9" s="70" t="s">
        <v>53</v>
      </c>
      <c r="O9" s="68" t="s">
        <v>53</v>
      </c>
      <c r="P9" s="69" t="s">
        <v>53</v>
      </c>
    </row>
    <row r="10" spans="2:16" x14ac:dyDescent="0.2">
      <c r="B10" s="101" t="s">
        <v>111</v>
      </c>
      <c r="C10" s="68">
        <v>2</v>
      </c>
      <c r="D10" s="69">
        <v>2.5188916876574307E-3</v>
      </c>
      <c r="E10" s="131" t="s">
        <v>53</v>
      </c>
      <c r="F10" s="70" t="s">
        <v>53</v>
      </c>
      <c r="G10" s="68" t="s">
        <v>53</v>
      </c>
      <c r="H10" s="69" t="s">
        <v>53</v>
      </c>
      <c r="I10" s="131">
        <v>1</v>
      </c>
      <c r="J10" s="70">
        <v>8.1967213114754103E-3</v>
      </c>
      <c r="K10" s="68">
        <v>1</v>
      </c>
      <c r="L10" s="69">
        <v>9.5238095238095247E-3</v>
      </c>
      <c r="M10" s="131" t="s">
        <v>53</v>
      </c>
      <c r="N10" s="70" t="s">
        <v>53</v>
      </c>
      <c r="O10" s="68" t="s">
        <v>53</v>
      </c>
      <c r="P10" s="69" t="s">
        <v>53</v>
      </c>
    </row>
    <row r="11" spans="2:16" x14ac:dyDescent="0.2">
      <c r="B11" s="101" t="s">
        <v>113</v>
      </c>
      <c r="C11" s="68">
        <v>4</v>
      </c>
      <c r="D11" s="69">
        <v>5.0377833753148613E-3</v>
      </c>
      <c r="E11" s="131" t="s">
        <v>53</v>
      </c>
      <c r="F11" s="70" t="s">
        <v>53</v>
      </c>
      <c r="G11" s="68" t="s">
        <v>53</v>
      </c>
      <c r="H11" s="69" t="s">
        <v>53</v>
      </c>
      <c r="I11" s="131">
        <v>1</v>
      </c>
      <c r="J11" s="70">
        <v>8.1967213114754103E-3</v>
      </c>
      <c r="K11" s="68">
        <v>3</v>
      </c>
      <c r="L11" s="69">
        <v>2.8571428571428571E-2</v>
      </c>
      <c r="M11" s="131" t="s">
        <v>53</v>
      </c>
      <c r="N11" s="70" t="s">
        <v>53</v>
      </c>
      <c r="O11" s="68" t="s">
        <v>53</v>
      </c>
      <c r="P11" s="69" t="s">
        <v>53</v>
      </c>
    </row>
    <row r="12" spans="2:16" x14ac:dyDescent="0.2">
      <c r="B12" s="101" t="s">
        <v>114</v>
      </c>
      <c r="C12" s="68">
        <v>5</v>
      </c>
      <c r="D12" s="69">
        <v>6.2972292191435771E-3</v>
      </c>
      <c r="E12" s="131">
        <v>1</v>
      </c>
      <c r="F12" s="70">
        <v>7.6923076923076927E-3</v>
      </c>
      <c r="G12" s="68" t="s">
        <v>53</v>
      </c>
      <c r="H12" s="69" t="s">
        <v>53</v>
      </c>
      <c r="I12" s="131" t="s">
        <v>53</v>
      </c>
      <c r="J12" s="70" t="s">
        <v>53</v>
      </c>
      <c r="K12" s="68">
        <v>1</v>
      </c>
      <c r="L12" s="69">
        <v>9.5238095238095247E-3</v>
      </c>
      <c r="M12" s="131">
        <v>3</v>
      </c>
      <c r="N12" s="70">
        <v>2.6548672566371681E-2</v>
      </c>
      <c r="O12" s="68" t="s">
        <v>53</v>
      </c>
      <c r="P12" s="69" t="s">
        <v>53</v>
      </c>
    </row>
    <row r="13" spans="2:16" x14ac:dyDescent="0.2">
      <c r="B13" s="101" t="s">
        <v>115</v>
      </c>
      <c r="C13" s="68">
        <v>25</v>
      </c>
      <c r="D13" s="69">
        <v>3.1486146095717885E-2</v>
      </c>
      <c r="E13" s="131">
        <v>2</v>
      </c>
      <c r="F13" s="70">
        <v>1.5384615384615385E-2</v>
      </c>
      <c r="G13" s="68">
        <v>3</v>
      </c>
      <c r="H13" s="69">
        <v>2.564102564102564E-2</v>
      </c>
      <c r="I13" s="131">
        <v>5</v>
      </c>
      <c r="J13" s="70">
        <v>4.0983606557377046E-2</v>
      </c>
      <c r="K13" s="68">
        <v>1</v>
      </c>
      <c r="L13" s="69">
        <v>9.5238095238095247E-3</v>
      </c>
      <c r="M13" s="131">
        <v>8</v>
      </c>
      <c r="N13" s="70">
        <v>7.0796460176991149E-2</v>
      </c>
      <c r="O13" s="68">
        <v>6</v>
      </c>
      <c r="P13" s="69">
        <v>2.8985507246376812E-2</v>
      </c>
    </row>
    <row r="14" spans="2:16" x14ac:dyDescent="0.2">
      <c r="B14" s="101" t="s">
        <v>116</v>
      </c>
      <c r="C14" s="68">
        <v>11</v>
      </c>
      <c r="D14" s="69">
        <v>1.3853904282115869E-2</v>
      </c>
      <c r="E14" s="131" t="s">
        <v>53</v>
      </c>
      <c r="F14" s="70" t="s">
        <v>53</v>
      </c>
      <c r="G14" s="68">
        <v>1</v>
      </c>
      <c r="H14" s="69">
        <v>8.5470085470085479E-3</v>
      </c>
      <c r="I14" s="131">
        <v>7</v>
      </c>
      <c r="J14" s="70">
        <v>5.737704918032787E-2</v>
      </c>
      <c r="K14" s="68">
        <v>1</v>
      </c>
      <c r="L14" s="69">
        <v>9.5238095238095247E-3</v>
      </c>
      <c r="M14" s="131" t="s">
        <v>53</v>
      </c>
      <c r="N14" s="70" t="s">
        <v>53</v>
      </c>
      <c r="O14" s="68">
        <v>2</v>
      </c>
      <c r="P14" s="69">
        <v>9.6618357487922701E-3</v>
      </c>
    </row>
    <row r="15" spans="2:16" x14ac:dyDescent="0.2">
      <c r="B15" s="101" t="s">
        <v>119</v>
      </c>
      <c r="C15" s="68">
        <v>5</v>
      </c>
      <c r="D15" s="69">
        <v>6.2972292191435771E-3</v>
      </c>
      <c r="E15" s="131">
        <v>1</v>
      </c>
      <c r="F15" s="70">
        <v>7.6923076923076927E-3</v>
      </c>
      <c r="G15" s="68">
        <v>2</v>
      </c>
      <c r="H15" s="69">
        <v>1.7094017094017096E-2</v>
      </c>
      <c r="I15" s="131" t="s">
        <v>53</v>
      </c>
      <c r="J15" s="70" t="s">
        <v>53</v>
      </c>
      <c r="K15" s="68">
        <v>1</v>
      </c>
      <c r="L15" s="69">
        <v>9.5238095238095247E-3</v>
      </c>
      <c r="M15" s="131" t="s">
        <v>53</v>
      </c>
      <c r="N15" s="70" t="s">
        <v>53</v>
      </c>
      <c r="O15" s="68">
        <v>1</v>
      </c>
      <c r="P15" s="69">
        <v>4.830917874396135E-3</v>
      </c>
    </row>
    <row r="16" spans="2:16" x14ac:dyDescent="0.2">
      <c r="B16" s="101" t="s">
        <v>120</v>
      </c>
      <c r="C16" s="68">
        <v>2</v>
      </c>
      <c r="D16" s="69">
        <v>2.5188916876574307E-3</v>
      </c>
      <c r="E16" s="131">
        <v>1</v>
      </c>
      <c r="F16" s="70">
        <v>7.6923076923076927E-3</v>
      </c>
      <c r="G16" s="68" t="s">
        <v>53</v>
      </c>
      <c r="H16" s="69" t="s">
        <v>53</v>
      </c>
      <c r="I16" s="131" t="s">
        <v>53</v>
      </c>
      <c r="J16" s="70" t="s">
        <v>53</v>
      </c>
      <c r="K16" s="68">
        <v>1</v>
      </c>
      <c r="L16" s="69">
        <v>9.5238095238095247E-3</v>
      </c>
      <c r="M16" s="131" t="s">
        <v>53</v>
      </c>
      <c r="N16" s="70" t="s">
        <v>53</v>
      </c>
      <c r="O16" s="68" t="s">
        <v>53</v>
      </c>
      <c r="P16" s="69" t="s">
        <v>53</v>
      </c>
    </row>
    <row r="17" spans="2:16" x14ac:dyDescent="0.2">
      <c r="B17" s="101" t="s">
        <v>121</v>
      </c>
      <c r="C17" s="68">
        <v>8</v>
      </c>
      <c r="D17" s="69">
        <v>1.0075566750629723E-2</v>
      </c>
      <c r="E17" s="131">
        <v>2</v>
      </c>
      <c r="F17" s="70">
        <v>1.5384615384615385E-2</v>
      </c>
      <c r="G17" s="68" t="s">
        <v>53</v>
      </c>
      <c r="H17" s="69" t="s">
        <v>53</v>
      </c>
      <c r="I17" s="131">
        <v>2</v>
      </c>
      <c r="J17" s="70">
        <v>1.6393442622950821E-2</v>
      </c>
      <c r="K17" s="68">
        <v>4</v>
      </c>
      <c r="L17" s="69">
        <v>3.8095238095238099E-2</v>
      </c>
      <c r="M17" s="131" t="s">
        <v>53</v>
      </c>
      <c r="N17" s="70" t="s">
        <v>53</v>
      </c>
      <c r="O17" s="68" t="s">
        <v>53</v>
      </c>
      <c r="P17" s="69" t="s">
        <v>53</v>
      </c>
    </row>
    <row r="18" spans="2:16" x14ac:dyDescent="0.2">
      <c r="B18" s="101" t="s">
        <v>122</v>
      </c>
      <c r="C18" s="68">
        <v>22</v>
      </c>
      <c r="D18" s="69">
        <v>2.7707808564231738E-2</v>
      </c>
      <c r="E18" s="131">
        <v>8</v>
      </c>
      <c r="F18" s="70">
        <v>6.1538461538461542E-2</v>
      </c>
      <c r="G18" s="68">
        <v>4</v>
      </c>
      <c r="H18" s="69">
        <v>3.4188034188034191E-2</v>
      </c>
      <c r="I18" s="131">
        <v>2</v>
      </c>
      <c r="J18" s="70">
        <v>1.6393442622950821E-2</v>
      </c>
      <c r="K18" s="68">
        <v>1</v>
      </c>
      <c r="L18" s="69">
        <v>9.5238095238095247E-3</v>
      </c>
      <c r="M18" s="131" t="s">
        <v>53</v>
      </c>
      <c r="N18" s="70" t="s">
        <v>53</v>
      </c>
      <c r="O18" s="68">
        <v>7</v>
      </c>
      <c r="P18" s="69">
        <v>3.3816425120772944E-2</v>
      </c>
    </row>
    <row r="19" spans="2:16" x14ac:dyDescent="0.2">
      <c r="B19" s="101" t="s">
        <v>124</v>
      </c>
      <c r="C19" s="68">
        <v>3</v>
      </c>
      <c r="D19" s="69">
        <v>3.778337531486146E-3</v>
      </c>
      <c r="E19" s="131">
        <v>1</v>
      </c>
      <c r="F19" s="70">
        <v>7.6923076923076927E-3</v>
      </c>
      <c r="G19" s="68" t="s">
        <v>53</v>
      </c>
      <c r="H19" s="69" t="s">
        <v>53</v>
      </c>
      <c r="I19" s="131" t="s">
        <v>53</v>
      </c>
      <c r="J19" s="70" t="s">
        <v>53</v>
      </c>
      <c r="K19" s="68">
        <v>1</v>
      </c>
      <c r="L19" s="69">
        <v>9.5238095238095247E-3</v>
      </c>
      <c r="M19" s="131" t="s">
        <v>53</v>
      </c>
      <c r="N19" s="70" t="s">
        <v>53</v>
      </c>
      <c r="O19" s="68">
        <v>1</v>
      </c>
      <c r="P19" s="69">
        <v>4.830917874396135E-3</v>
      </c>
    </row>
    <row r="20" spans="2:16" x14ac:dyDescent="0.2">
      <c r="B20" s="101" t="s">
        <v>126</v>
      </c>
      <c r="C20" s="68">
        <v>28</v>
      </c>
      <c r="D20" s="69">
        <v>3.5264483627204031E-2</v>
      </c>
      <c r="E20" s="131">
        <v>8</v>
      </c>
      <c r="F20" s="70">
        <v>6.1538461538461542E-2</v>
      </c>
      <c r="G20" s="68">
        <v>6</v>
      </c>
      <c r="H20" s="69">
        <v>5.128205128205128E-2</v>
      </c>
      <c r="I20" s="131">
        <v>5</v>
      </c>
      <c r="J20" s="70">
        <v>4.0983606557377046E-2</v>
      </c>
      <c r="K20" s="68" t="s">
        <v>53</v>
      </c>
      <c r="L20" s="69" t="s">
        <v>53</v>
      </c>
      <c r="M20" s="131">
        <v>2</v>
      </c>
      <c r="N20" s="70">
        <v>1.7699115044247787E-2</v>
      </c>
      <c r="O20" s="68">
        <v>7</v>
      </c>
      <c r="P20" s="69">
        <v>3.3816425120772944E-2</v>
      </c>
    </row>
    <row r="21" spans="2:16" x14ac:dyDescent="0.2">
      <c r="B21" s="101" t="s">
        <v>127</v>
      </c>
      <c r="C21" s="68">
        <v>4</v>
      </c>
      <c r="D21" s="69">
        <v>5.0377833753148613E-3</v>
      </c>
      <c r="E21" s="131">
        <v>1</v>
      </c>
      <c r="F21" s="70">
        <v>7.6923076923076927E-3</v>
      </c>
      <c r="G21" s="68" t="s">
        <v>53</v>
      </c>
      <c r="H21" s="69" t="s">
        <v>53</v>
      </c>
      <c r="I21" s="131">
        <v>2</v>
      </c>
      <c r="J21" s="70">
        <v>1.6393442622950821E-2</v>
      </c>
      <c r="K21" s="68" t="s">
        <v>53</v>
      </c>
      <c r="L21" s="69" t="s">
        <v>53</v>
      </c>
      <c r="M21" s="131" t="s">
        <v>53</v>
      </c>
      <c r="N21" s="70" t="s">
        <v>53</v>
      </c>
      <c r="O21" s="68">
        <v>1</v>
      </c>
      <c r="P21" s="69">
        <v>4.830917874396135E-3</v>
      </c>
    </row>
    <row r="22" spans="2:16" x14ac:dyDescent="0.2">
      <c r="B22" s="101" t="s">
        <v>128</v>
      </c>
      <c r="C22" s="68">
        <v>1</v>
      </c>
      <c r="D22" s="69">
        <v>1.2594458438287153E-3</v>
      </c>
      <c r="E22" s="131" t="s">
        <v>53</v>
      </c>
      <c r="F22" s="70" t="s">
        <v>53</v>
      </c>
      <c r="G22" s="68" t="s">
        <v>53</v>
      </c>
      <c r="H22" s="69" t="s">
        <v>53</v>
      </c>
      <c r="I22" s="131" t="s">
        <v>53</v>
      </c>
      <c r="J22" s="70" t="s">
        <v>53</v>
      </c>
      <c r="K22" s="68" t="s">
        <v>53</v>
      </c>
      <c r="L22" s="69" t="s">
        <v>53</v>
      </c>
      <c r="M22" s="131" t="s">
        <v>53</v>
      </c>
      <c r="N22" s="70" t="s">
        <v>53</v>
      </c>
      <c r="O22" s="68">
        <v>1</v>
      </c>
      <c r="P22" s="69">
        <v>4.830917874396135E-3</v>
      </c>
    </row>
    <row r="23" spans="2:16" x14ac:dyDescent="0.2">
      <c r="B23" s="101" t="s">
        <v>131</v>
      </c>
      <c r="C23" s="68">
        <v>1</v>
      </c>
      <c r="D23" s="69">
        <v>1.2594458438287153E-3</v>
      </c>
      <c r="E23" s="131" t="s">
        <v>53</v>
      </c>
      <c r="F23" s="70" t="s">
        <v>53</v>
      </c>
      <c r="G23" s="68" t="s">
        <v>53</v>
      </c>
      <c r="H23" s="69" t="s">
        <v>53</v>
      </c>
      <c r="I23" s="131" t="s">
        <v>53</v>
      </c>
      <c r="J23" s="70" t="s">
        <v>53</v>
      </c>
      <c r="K23" s="68" t="s">
        <v>53</v>
      </c>
      <c r="L23" s="69" t="s">
        <v>53</v>
      </c>
      <c r="M23" s="131" t="s">
        <v>53</v>
      </c>
      <c r="N23" s="70" t="s">
        <v>53</v>
      </c>
      <c r="O23" s="68">
        <v>1</v>
      </c>
      <c r="P23" s="69">
        <v>4.830917874396135E-3</v>
      </c>
    </row>
    <row r="24" spans="2:16" x14ac:dyDescent="0.2">
      <c r="B24" s="101" t="s">
        <v>132</v>
      </c>
      <c r="C24" s="68">
        <v>6</v>
      </c>
      <c r="D24" s="69">
        <v>7.556675062972292E-3</v>
      </c>
      <c r="E24" s="131" t="s">
        <v>53</v>
      </c>
      <c r="F24" s="70" t="s">
        <v>53</v>
      </c>
      <c r="G24" s="68" t="s">
        <v>53</v>
      </c>
      <c r="H24" s="69" t="s">
        <v>53</v>
      </c>
      <c r="I24" s="131">
        <v>2</v>
      </c>
      <c r="J24" s="70">
        <v>1.6393442622950821E-2</v>
      </c>
      <c r="K24" s="68">
        <v>4</v>
      </c>
      <c r="L24" s="69">
        <v>3.8095238095238099E-2</v>
      </c>
      <c r="M24" s="131" t="s">
        <v>53</v>
      </c>
      <c r="N24" s="70" t="s">
        <v>53</v>
      </c>
      <c r="O24" s="68" t="s">
        <v>53</v>
      </c>
      <c r="P24" s="69" t="s">
        <v>53</v>
      </c>
    </row>
    <row r="25" spans="2:16" x14ac:dyDescent="0.2">
      <c r="B25" s="101" t="s">
        <v>134</v>
      </c>
      <c r="C25" s="68">
        <v>33</v>
      </c>
      <c r="D25" s="69">
        <v>4.1561712846347604E-2</v>
      </c>
      <c r="E25" s="131" t="s">
        <v>53</v>
      </c>
      <c r="F25" s="70" t="s">
        <v>53</v>
      </c>
      <c r="G25" s="68">
        <v>7</v>
      </c>
      <c r="H25" s="69">
        <v>5.9829059829059832E-2</v>
      </c>
      <c r="I25" s="131">
        <v>8</v>
      </c>
      <c r="J25" s="70">
        <v>6.5573770491803282E-2</v>
      </c>
      <c r="K25" s="68">
        <v>3</v>
      </c>
      <c r="L25" s="69">
        <v>2.8571428571428571E-2</v>
      </c>
      <c r="M25" s="131">
        <v>10</v>
      </c>
      <c r="N25" s="70">
        <v>8.8495575221238937E-2</v>
      </c>
      <c r="O25" s="68">
        <v>5</v>
      </c>
      <c r="P25" s="69">
        <v>2.4154589371980676E-2</v>
      </c>
    </row>
    <row r="26" spans="2:16" x14ac:dyDescent="0.2">
      <c r="B26" s="101" t="s">
        <v>135</v>
      </c>
      <c r="C26" s="68">
        <v>3</v>
      </c>
      <c r="D26" s="69">
        <v>3.778337531486146E-3</v>
      </c>
      <c r="E26" s="131" t="s">
        <v>53</v>
      </c>
      <c r="F26" s="70" t="s">
        <v>53</v>
      </c>
      <c r="G26" s="68" t="s">
        <v>53</v>
      </c>
      <c r="H26" s="69" t="s">
        <v>53</v>
      </c>
      <c r="I26" s="131">
        <v>3</v>
      </c>
      <c r="J26" s="70">
        <v>2.4590163934426229E-2</v>
      </c>
      <c r="K26" s="68" t="s">
        <v>53</v>
      </c>
      <c r="L26" s="69" t="s">
        <v>53</v>
      </c>
      <c r="M26" s="131" t="s">
        <v>53</v>
      </c>
      <c r="N26" s="70" t="s">
        <v>53</v>
      </c>
      <c r="O26" s="68" t="s">
        <v>53</v>
      </c>
      <c r="P26" s="69" t="s">
        <v>53</v>
      </c>
    </row>
    <row r="27" spans="2:16" x14ac:dyDescent="0.2">
      <c r="B27" s="101" t="s">
        <v>137</v>
      </c>
      <c r="C27" s="68">
        <v>1</v>
      </c>
      <c r="D27" s="69">
        <v>1.2594458438287153E-3</v>
      </c>
      <c r="E27" s="131" t="s">
        <v>53</v>
      </c>
      <c r="F27" s="70" t="s">
        <v>53</v>
      </c>
      <c r="G27" s="68" t="s">
        <v>53</v>
      </c>
      <c r="H27" s="69" t="s">
        <v>53</v>
      </c>
      <c r="I27" s="131" t="s">
        <v>53</v>
      </c>
      <c r="J27" s="70" t="s">
        <v>53</v>
      </c>
      <c r="K27" s="68" t="s">
        <v>53</v>
      </c>
      <c r="L27" s="69" t="s">
        <v>53</v>
      </c>
      <c r="M27" s="131" t="s">
        <v>53</v>
      </c>
      <c r="N27" s="70" t="s">
        <v>53</v>
      </c>
      <c r="O27" s="68">
        <v>1</v>
      </c>
      <c r="P27" s="69">
        <v>4.830917874396135E-3</v>
      </c>
    </row>
    <row r="28" spans="2:16" x14ac:dyDescent="0.2">
      <c r="B28" s="101" t="s">
        <v>138</v>
      </c>
      <c r="C28" s="68">
        <v>1</v>
      </c>
      <c r="D28" s="69">
        <v>1.2594458438287153E-3</v>
      </c>
      <c r="E28" s="131" t="s">
        <v>53</v>
      </c>
      <c r="F28" s="70" t="s">
        <v>53</v>
      </c>
      <c r="G28" s="68" t="s">
        <v>53</v>
      </c>
      <c r="H28" s="69" t="s">
        <v>53</v>
      </c>
      <c r="I28" s="131" t="s">
        <v>53</v>
      </c>
      <c r="J28" s="70" t="s">
        <v>53</v>
      </c>
      <c r="K28" s="68">
        <v>1</v>
      </c>
      <c r="L28" s="69">
        <v>9.5238095238095247E-3</v>
      </c>
      <c r="M28" s="131" t="s">
        <v>53</v>
      </c>
      <c r="N28" s="70" t="s">
        <v>53</v>
      </c>
      <c r="O28" s="68" t="s">
        <v>53</v>
      </c>
      <c r="P28" s="69" t="s">
        <v>53</v>
      </c>
    </row>
    <row r="29" spans="2:16" x14ac:dyDescent="0.2">
      <c r="B29" s="101" t="s">
        <v>140</v>
      </c>
      <c r="C29" s="68">
        <v>1</v>
      </c>
      <c r="D29" s="69">
        <v>1.2594458438287153E-3</v>
      </c>
      <c r="E29" s="131" t="s">
        <v>53</v>
      </c>
      <c r="F29" s="70" t="s">
        <v>53</v>
      </c>
      <c r="G29" s="68" t="s">
        <v>53</v>
      </c>
      <c r="H29" s="69" t="s">
        <v>53</v>
      </c>
      <c r="I29" s="131" t="s">
        <v>53</v>
      </c>
      <c r="J29" s="70" t="s">
        <v>53</v>
      </c>
      <c r="K29" s="68" t="s">
        <v>53</v>
      </c>
      <c r="L29" s="69" t="s">
        <v>53</v>
      </c>
      <c r="M29" s="131">
        <v>1</v>
      </c>
      <c r="N29" s="70">
        <v>8.8495575221238937E-3</v>
      </c>
      <c r="O29" s="68" t="s">
        <v>53</v>
      </c>
      <c r="P29" s="69" t="s">
        <v>53</v>
      </c>
    </row>
    <row r="30" spans="2:16" x14ac:dyDescent="0.2">
      <c r="B30" s="101" t="s">
        <v>141</v>
      </c>
      <c r="C30" s="68">
        <v>8</v>
      </c>
      <c r="D30" s="69">
        <v>1.0075566750629723E-2</v>
      </c>
      <c r="E30" s="131">
        <v>5</v>
      </c>
      <c r="F30" s="70">
        <v>3.8461538461538464E-2</v>
      </c>
      <c r="G30" s="68">
        <v>2</v>
      </c>
      <c r="H30" s="69">
        <v>1.7094017094017096E-2</v>
      </c>
      <c r="I30" s="131">
        <v>1</v>
      </c>
      <c r="J30" s="70">
        <v>8.1967213114754103E-3</v>
      </c>
      <c r="K30" s="68" t="s">
        <v>53</v>
      </c>
      <c r="L30" s="69" t="s">
        <v>53</v>
      </c>
      <c r="M30" s="131" t="s">
        <v>53</v>
      </c>
      <c r="N30" s="70" t="s">
        <v>53</v>
      </c>
      <c r="O30" s="68" t="s">
        <v>53</v>
      </c>
      <c r="P30" s="69" t="s">
        <v>53</v>
      </c>
    </row>
    <row r="31" spans="2:16" x14ac:dyDescent="0.2">
      <c r="B31" s="101" t="s">
        <v>142</v>
      </c>
      <c r="C31" s="68">
        <v>1</v>
      </c>
      <c r="D31" s="69">
        <v>1.2594458438287153E-3</v>
      </c>
      <c r="E31" s="131" t="s">
        <v>53</v>
      </c>
      <c r="F31" s="70" t="s">
        <v>53</v>
      </c>
      <c r="G31" s="68" t="s">
        <v>53</v>
      </c>
      <c r="H31" s="69" t="s">
        <v>53</v>
      </c>
      <c r="I31" s="131" t="s">
        <v>53</v>
      </c>
      <c r="J31" s="70" t="s">
        <v>53</v>
      </c>
      <c r="K31" s="68">
        <v>1</v>
      </c>
      <c r="L31" s="69">
        <v>9.5238095238095247E-3</v>
      </c>
      <c r="M31" s="131" t="s">
        <v>53</v>
      </c>
      <c r="N31" s="70" t="s">
        <v>53</v>
      </c>
      <c r="O31" s="68" t="s">
        <v>53</v>
      </c>
      <c r="P31" s="69" t="s">
        <v>53</v>
      </c>
    </row>
    <row r="32" spans="2:16" x14ac:dyDescent="0.2">
      <c r="B32" s="101" t="s">
        <v>143</v>
      </c>
      <c r="C32" s="68">
        <v>26</v>
      </c>
      <c r="D32" s="69">
        <v>3.2745591939546598E-2</v>
      </c>
      <c r="E32" s="131" t="s">
        <v>53</v>
      </c>
      <c r="F32" s="70" t="s">
        <v>53</v>
      </c>
      <c r="G32" s="68" t="s">
        <v>53</v>
      </c>
      <c r="H32" s="69" t="s">
        <v>53</v>
      </c>
      <c r="I32" s="131">
        <v>2</v>
      </c>
      <c r="J32" s="70">
        <v>1.6393442622950821E-2</v>
      </c>
      <c r="K32" s="68" t="s">
        <v>53</v>
      </c>
      <c r="L32" s="69" t="s">
        <v>53</v>
      </c>
      <c r="M32" s="131">
        <v>9</v>
      </c>
      <c r="N32" s="70">
        <v>7.9646017699115043E-2</v>
      </c>
      <c r="O32" s="68">
        <v>15</v>
      </c>
      <c r="P32" s="69">
        <v>7.2463768115942032E-2</v>
      </c>
    </row>
    <row r="33" spans="2:16" x14ac:dyDescent="0.2">
      <c r="B33" s="101" t="s">
        <v>144</v>
      </c>
      <c r="C33" s="68">
        <v>7</v>
      </c>
      <c r="D33" s="69">
        <v>8.8161209068010078E-3</v>
      </c>
      <c r="E33" s="131">
        <v>1</v>
      </c>
      <c r="F33" s="70">
        <v>7.6923076923076927E-3</v>
      </c>
      <c r="G33" s="68">
        <v>1</v>
      </c>
      <c r="H33" s="69">
        <v>8.5470085470085479E-3</v>
      </c>
      <c r="I33" s="131">
        <v>4</v>
      </c>
      <c r="J33" s="70">
        <v>3.2786885245901641E-2</v>
      </c>
      <c r="K33" s="68" t="s">
        <v>53</v>
      </c>
      <c r="L33" s="69" t="s">
        <v>53</v>
      </c>
      <c r="M33" s="131">
        <v>1</v>
      </c>
      <c r="N33" s="70">
        <v>8.8495575221238937E-3</v>
      </c>
      <c r="O33" s="68" t="s">
        <v>53</v>
      </c>
      <c r="P33" s="69" t="s">
        <v>53</v>
      </c>
    </row>
    <row r="34" spans="2:16" x14ac:dyDescent="0.2">
      <c r="B34" s="101" t="s">
        <v>146</v>
      </c>
      <c r="C34" s="68">
        <v>29</v>
      </c>
      <c r="D34" s="69">
        <v>3.6523929471032744E-2</v>
      </c>
      <c r="E34" s="131">
        <v>10</v>
      </c>
      <c r="F34" s="70">
        <v>7.6923076923076927E-2</v>
      </c>
      <c r="G34" s="68">
        <v>6</v>
      </c>
      <c r="H34" s="69">
        <v>5.128205128205128E-2</v>
      </c>
      <c r="I34" s="131">
        <v>1</v>
      </c>
      <c r="J34" s="70">
        <v>8.1967213114754103E-3</v>
      </c>
      <c r="K34" s="68" t="s">
        <v>53</v>
      </c>
      <c r="L34" s="69" t="s">
        <v>53</v>
      </c>
      <c r="M34" s="131">
        <v>1</v>
      </c>
      <c r="N34" s="70">
        <v>8.8495575221238937E-3</v>
      </c>
      <c r="O34" s="68">
        <v>11</v>
      </c>
      <c r="P34" s="69">
        <v>5.3140096618357488E-2</v>
      </c>
    </row>
    <row r="35" spans="2:16" x14ac:dyDescent="0.2">
      <c r="B35" s="101" t="s">
        <v>149</v>
      </c>
      <c r="C35" s="68">
        <v>40</v>
      </c>
      <c r="D35" s="69">
        <v>5.0377833753148617E-2</v>
      </c>
      <c r="E35" s="131">
        <v>4</v>
      </c>
      <c r="F35" s="70">
        <v>3.0769230769230771E-2</v>
      </c>
      <c r="G35" s="68">
        <v>18</v>
      </c>
      <c r="H35" s="69">
        <v>0.15384615384615385</v>
      </c>
      <c r="I35" s="131">
        <v>4</v>
      </c>
      <c r="J35" s="70">
        <v>3.2786885245901641E-2</v>
      </c>
      <c r="K35" s="68">
        <v>2</v>
      </c>
      <c r="L35" s="69">
        <v>1.9047619047619049E-2</v>
      </c>
      <c r="M35" s="131">
        <v>2</v>
      </c>
      <c r="N35" s="70">
        <v>1.7699115044247787E-2</v>
      </c>
      <c r="O35" s="68">
        <v>10</v>
      </c>
      <c r="P35" s="69">
        <v>4.8309178743961352E-2</v>
      </c>
    </row>
    <row r="36" spans="2:16" x14ac:dyDescent="0.2">
      <c r="B36" s="101" t="s">
        <v>150</v>
      </c>
      <c r="C36" s="68">
        <v>6</v>
      </c>
      <c r="D36" s="69">
        <v>7.556675062972292E-3</v>
      </c>
      <c r="E36" s="131">
        <v>1</v>
      </c>
      <c r="F36" s="70">
        <v>7.6923076923076927E-3</v>
      </c>
      <c r="G36" s="68">
        <v>1</v>
      </c>
      <c r="H36" s="69">
        <v>8.5470085470085479E-3</v>
      </c>
      <c r="I36" s="131" t="s">
        <v>53</v>
      </c>
      <c r="J36" s="70" t="s">
        <v>53</v>
      </c>
      <c r="K36" s="68">
        <v>1</v>
      </c>
      <c r="L36" s="69">
        <v>9.5238095238095247E-3</v>
      </c>
      <c r="M36" s="131">
        <v>2</v>
      </c>
      <c r="N36" s="70">
        <v>1.7699115044247787E-2</v>
      </c>
      <c r="O36" s="68">
        <v>1</v>
      </c>
      <c r="P36" s="69">
        <v>4.830917874396135E-3</v>
      </c>
    </row>
    <row r="37" spans="2:16" x14ac:dyDescent="0.2">
      <c r="B37" s="101" t="s">
        <v>154</v>
      </c>
      <c r="C37" s="68">
        <v>27</v>
      </c>
      <c r="D37" s="69">
        <v>3.4005037783375318E-2</v>
      </c>
      <c r="E37" s="131" t="s">
        <v>53</v>
      </c>
      <c r="F37" s="70" t="s">
        <v>53</v>
      </c>
      <c r="G37" s="68">
        <v>3</v>
      </c>
      <c r="H37" s="69">
        <v>2.564102564102564E-2</v>
      </c>
      <c r="I37" s="131">
        <v>2</v>
      </c>
      <c r="J37" s="70">
        <v>1.6393442622950821E-2</v>
      </c>
      <c r="K37" s="68" t="s">
        <v>53</v>
      </c>
      <c r="L37" s="69" t="s">
        <v>53</v>
      </c>
      <c r="M37" s="131">
        <v>15</v>
      </c>
      <c r="N37" s="70">
        <v>0.13274336283185842</v>
      </c>
      <c r="O37" s="68">
        <v>7</v>
      </c>
      <c r="P37" s="69">
        <v>3.3816425120772944E-2</v>
      </c>
    </row>
    <row r="38" spans="2:16" x14ac:dyDescent="0.2">
      <c r="B38" s="101" t="s">
        <v>155</v>
      </c>
      <c r="C38" s="68">
        <v>1</v>
      </c>
      <c r="D38" s="69">
        <v>1.2594458438287153E-3</v>
      </c>
      <c r="E38" s="131" t="s">
        <v>53</v>
      </c>
      <c r="F38" s="70" t="s">
        <v>53</v>
      </c>
      <c r="G38" s="68" t="s">
        <v>53</v>
      </c>
      <c r="H38" s="69" t="s">
        <v>53</v>
      </c>
      <c r="I38" s="131" t="s">
        <v>53</v>
      </c>
      <c r="J38" s="70" t="s">
        <v>53</v>
      </c>
      <c r="K38" s="68" t="s">
        <v>53</v>
      </c>
      <c r="L38" s="69" t="s">
        <v>53</v>
      </c>
      <c r="M38" s="131">
        <v>1</v>
      </c>
      <c r="N38" s="70">
        <v>8.8495575221238937E-3</v>
      </c>
      <c r="O38" s="68" t="s">
        <v>53</v>
      </c>
      <c r="P38" s="69" t="s">
        <v>53</v>
      </c>
    </row>
    <row r="39" spans="2:16" x14ac:dyDescent="0.2">
      <c r="B39" s="101" t="s">
        <v>156</v>
      </c>
      <c r="C39" s="68">
        <v>21</v>
      </c>
      <c r="D39" s="69">
        <v>2.6448362720403022E-2</v>
      </c>
      <c r="E39" s="131">
        <v>4</v>
      </c>
      <c r="F39" s="70">
        <v>3.0769230769230771E-2</v>
      </c>
      <c r="G39" s="68">
        <v>1</v>
      </c>
      <c r="H39" s="69">
        <v>8.5470085470085479E-3</v>
      </c>
      <c r="I39" s="131">
        <v>3</v>
      </c>
      <c r="J39" s="70">
        <v>2.4590163934426229E-2</v>
      </c>
      <c r="K39" s="68">
        <v>11</v>
      </c>
      <c r="L39" s="69">
        <v>0.10476190476190476</v>
      </c>
      <c r="M39" s="131">
        <v>2</v>
      </c>
      <c r="N39" s="70">
        <v>1.7699115044247787E-2</v>
      </c>
      <c r="O39" s="68" t="s">
        <v>53</v>
      </c>
      <c r="P39" s="69" t="s">
        <v>53</v>
      </c>
    </row>
    <row r="40" spans="2:16" x14ac:dyDescent="0.2">
      <c r="B40" s="101" t="s">
        <v>157</v>
      </c>
      <c r="C40" s="68">
        <v>10</v>
      </c>
      <c r="D40" s="69">
        <v>1.2594458438287154E-2</v>
      </c>
      <c r="E40" s="131">
        <v>1</v>
      </c>
      <c r="F40" s="70">
        <v>7.6923076923076927E-3</v>
      </c>
      <c r="G40" s="68" t="s">
        <v>53</v>
      </c>
      <c r="H40" s="69" t="s">
        <v>53</v>
      </c>
      <c r="I40" s="131">
        <v>2</v>
      </c>
      <c r="J40" s="70">
        <v>1.6393442622950821E-2</v>
      </c>
      <c r="K40" s="68">
        <v>1</v>
      </c>
      <c r="L40" s="69">
        <v>9.5238095238095247E-3</v>
      </c>
      <c r="M40" s="131">
        <v>5</v>
      </c>
      <c r="N40" s="70">
        <v>4.4247787610619468E-2</v>
      </c>
      <c r="O40" s="68">
        <v>1</v>
      </c>
      <c r="P40" s="69">
        <v>4.830917874396135E-3</v>
      </c>
    </row>
    <row r="41" spans="2:16" x14ac:dyDescent="0.2">
      <c r="B41" s="101" t="s">
        <v>158</v>
      </c>
      <c r="C41" s="68">
        <v>7</v>
      </c>
      <c r="D41" s="69">
        <v>8.8161209068010078E-3</v>
      </c>
      <c r="E41" s="131">
        <v>4</v>
      </c>
      <c r="F41" s="70">
        <v>3.0769230769230771E-2</v>
      </c>
      <c r="G41" s="68" t="s">
        <v>53</v>
      </c>
      <c r="H41" s="69" t="s">
        <v>53</v>
      </c>
      <c r="I41" s="131" t="s">
        <v>53</v>
      </c>
      <c r="J41" s="70" t="s">
        <v>53</v>
      </c>
      <c r="K41" s="68">
        <v>2</v>
      </c>
      <c r="L41" s="69">
        <v>1.9047619047619049E-2</v>
      </c>
      <c r="M41" s="131">
        <v>1</v>
      </c>
      <c r="N41" s="70">
        <v>8.8495575221238937E-3</v>
      </c>
      <c r="O41" s="68" t="s">
        <v>53</v>
      </c>
      <c r="P41" s="69" t="s">
        <v>53</v>
      </c>
    </row>
    <row r="42" spans="2:16" x14ac:dyDescent="0.2">
      <c r="B42" s="101" t="s">
        <v>159</v>
      </c>
      <c r="C42" s="68">
        <v>9</v>
      </c>
      <c r="D42" s="69">
        <v>1.1335012594458438E-2</v>
      </c>
      <c r="E42" s="131">
        <v>2</v>
      </c>
      <c r="F42" s="70">
        <v>1.5384615384615385E-2</v>
      </c>
      <c r="G42" s="68" t="s">
        <v>53</v>
      </c>
      <c r="H42" s="69" t="s">
        <v>53</v>
      </c>
      <c r="I42" s="131" t="s">
        <v>53</v>
      </c>
      <c r="J42" s="70" t="s">
        <v>53</v>
      </c>
      <c r="K42" s="68">
        <v>1</v>
      </c>
      <c r="L42" s="69">
        <v>9.5238095238095247E-3</v>
      </c>
      <c r="M42" s="131">
        <v>5</v>
      </c>
      <c r="N42" s="70">
        <v>4.4247787610619468E-2</v>
      </c>
      <c r="O42" s="68">
        <v>1</v>
      </c>
      <c r="P42" s="69">
        <v>4.830917874396135E-3</v>
      </c>
    </row>
    <row r="43" spans="2:16" x14ac:dyDescent="0.2">
      <c r="B43" s="101" t="s">
        <v>161</v>
      </c>
      <c r="C43" s="68">
        <v>7</v>
      </c>
      <c r="D43" s="69">
        <v>8.8161209068010078E-3</v>
      </c>
      <c r="E43" s="131">
        <v>3</v>
      </c>
      <c r="F43" s="70">
        <v>2.3076923076923078E-2</v>
      </c>
      <c r="G43" s="68" t="s">
        <v>53</v>
      </c>
      <c r="H43" s="69" t="s">
        <v>53</v>
      </c>
      <c r="I43" s="131">
        <v>1</v>
      </c>
      <c r="J43" s="70">
        <v>8.1967213114754103E-3</v>
      </c>
      <c r="K43" s="68">
        <v>1</v>
      </c>
      <c r="L43" s="69">
        <v>9.5238095238095247E-3</v>
      </c>
      <c r="M43" s="131" t="s">
        <v>53</v>
      </c>
      <c r="N43" s="70" t="s">
        <v>53</v>
      </c>
      <c r="O43" s="68">
        <v>2</v>
      </c>
      <c r="P43" s="69">
        <v>9.6618357487922701E-3</v>
      </c>
    </row>
    <row r="44" spans="2:16" x14ac:dyDescent="0.2">
      <c r="B44" s="101" t="s">
        <v>163</v>
      </c>
      <c r="C44" s="68">
        <v>1</v>
      </c>
      <c r="D44" s="69">
        <v>1.2594458438287153E-3</v>
      </c>
      <c r="E44" s="131" t="s">
        <v>53</v>
      </c>
      <c r="F44" s="70" t="s">
        <v>53</v>
      </c>
      <c r="G44" s="68">
        <v>1</v>
      </c>
      <c r="H44" s="69">
        <v>8.5470085470085479E-3</v>
      </c>
      <c r="I44" s="131" t="s">
        <v>53</v>
      </c>
      <c r="J44" s="70" t="s">
        <v>53</v>
      </c>
      <c r="K44" s="68" t="s">
        <v>53</v>
      </c>
      <c r="L44" s="69" t="s">
        <v>53</v>
      </c>
      <c r="M44" s="131" t="s">
        <v>53</v>
      </c>
      <c r="N44" s="70" t="s">
        <v>53</v>
      </c>
      <c r="O44" s="68" t="s">
        <v>53</v>
      </c>
      <c r="P44" s="69" t="s">
        <v>53</v>
      </c>
    </row>
    <row r="45" spans="2:16" x14ac:dyDescent="0.2">
      <c r="B45" s="101" t="s">
        <v>166</v>
      </c>
      <c r="C45" s="68">
        <v>10</v>
      </c>
      <c r="D45" s="69">
        <v>1.2594458438287154E-2</v>
      </c>
      <c r="E45" s="131">
        <v>1</v>
      </c>
      <c r="F45" s="70">
        <v>7.6923076923076927E-3</v>
      </c>
      <c r="G45" s="68">
        <v>1</v>
      </c>
      <c r="H45" s="69">
        <v>8.5470085470085479E-3</v>
      </c>
      <c r="I45" s="131" t="s">
        <v>53</v>
      </c>
      <c r="J45" s="70" t="s">
        <v>53</v>
      </c>
      <c r="K45" s="68">
        <v>4</v>
      </c>
      <c r="L45" s="69">
        <v>3.8095238095238099E-2</v>
      </c>
      <c r="M45" s="131">
        <v>1</v>
      </c>
      <c r="N45" s="70">
        <v>8.8495575221238937E-3</v>
      </c>
      <c r="O45" s="68">
        <v>3</v>
      </c>
      <c r="P45" s="69">
        <v>1.4492753623188406E-2</v>
      </c>
    </row>
    <row r="46" spans="2:16" x14ac:dyDescent="0.2">
      <c r="B46" s="101" t="s">
        <v>169</v>
      </c>
      <c r="C46" s="68">
        <v>57</v>
      </c>
      <c r="D46" s="69">
        <v>7.1788413098236775E-2</v>
      </c>
      <c r="E46" s="131">
        <v>12</v>
      </c>
      <c r="F46" s="70">
        <v>9.2307692307692313E-2</v>
      </c>
      <c r="G46" s="68">
        <v>19</v>
      </c>
      <c r="H46" s="69">
        <v>0.1623931623931624</v>
      </c>
      <c r="I46" s="131">
        <v>6</v>
      </c>
      <c r="J46" s="70">
        <v>4.9180327868852458E-2</v>
      </c>
      <c r="K46" s="68">
        <v>4</v>
      </c>
      <c r="L46" s="69">
        <v>3.8095238095238099E-2</v>
      </c>
      <c r="M46" s="131">
        <v>5</v>
      </c>
      <c r="N46" s="70">
        <v>4.4247787610619468E-2</v>
      </c>
      <c r="O46" s="68">
        <v>11</v>
      </c>
      <c r="P46" s="69">
        <v>5.3140096618357488E-2</v>
      </c>
    </row>
    <row r="47" spans="2:16" x14ac:dyDescent="0.2">
      <c r="B47" s="101" t="s">
        <v>170</v>
      </c>
      <c r="C47" s="68">
        <v>2</v>
      </c>
      <c r="D47" s="69">
        <v>2.5188916876574307E-3</v>
      </c>
      <c r="E47" s="131">
        <v>2</v>
      </c>
      <c r="F47" s="70">
        <v>1.5384615384615385E-2</v>
      </c>
      <c r="G47" s="68" t="s">
        <v>53</v>
      </c>
      <c r="H47" s="69" t="s">
        <v>53</v>
      </c>
      <c r="I47" s="131" t="s">
        <v>53</v>
      </c>
      <c r="J47" s="70" t="s">
        <v>53</v>
      </c>
      <c r="K47" s="68" t="s">
        <v>53</v>
      </c>
      <c r="L47" s="69" t="s">
        <v>53</v>
      </c>
      <c r="M47" s="131" t="s">
        <v>53</v>
      </c>
      <c r="N47" s="70" t="s">
        <v>53</v>
      </c>
      <c r="O47" s="68" t="s">
        <v>53</v>
      </c>
      <c r="P47" s="69" t="s">
        <v>53</v>
      </c>
    </row>
    <row r="48" spans="2:16" x14ac:dyDescent="0.2">
      <c r="B48" s="101" t="s">
        <v>172</v>
      </c>
      <c r="C48" s="68">
        <v>1</v>
      </c>
      <c r="D48" s="69">
        <v>1.2594458438287153E-3</v>
      </c>
      <c r="E48" s="131" t="s">
        <v>53</v>
      </c>
      <c r="F48" s="70" t="s">
        <v>53</v>
      </c>
      <c r="G48" s="68" t="s">
        <v>53</v>
      </c>
      <c r="H48" s="69" t="s">
        <v>53</v>
      </c>
      <c r="I48" s="131" t="s">
        <v>53</v>
      </c>
      <c r="J48" s="70" t="s">
        <v>53</v>
      </c>
      <c r="K48" s="68">
        <v>1</v>
      </c>
      <c r="L48" s="69">
        <v>9.5238095238095247E-3</v>
      </c>
      <c r="M48" s="131" t="s">
        <v>53</v>
      </c>
      <c r="N48" s="70" t="s">
        <v>53</v>
      </c>
      <c r="O48" s="68" t="s">
        <v>53</v>
      </c>
      <c r="P48" s="69" t="s">
        <v>53</v>
      </c>
    </row>
    <row r="49" spans="2:16" x14ac:dyDescent="0.2">
      <c r="B49" s="101" t="s">
        <v>173</v>
      </c>
      <c r="C49" s="68">
        <v>2</v>
      </c>
      <c r="D49" s="69">
        <v>2.5188916876574307E-3</v>
      </c>
      <c r="E49" s="131" t="s">
        <v>53</v>
      </c>
      <c r="F49" s="70" t="s">
        <v>53</v>
      </c>
      <c r="G49" s="68" t="s">
        <v>53</v>
      </c>
      <c r="H49" s="69" t="s">
        <v>53</v>
      </c>
      <c r="I49" s="131" t="s">
        <v>53</v>
      </c>
      <c r="J49" s="70" t="s">
        <v>53</v>
      </c>
      <c r="K49" s="68" t="s">
        <v>53</v>
      </c>
      <c r="L49" s="69" t="s">
        <v>53</v>
      </c>
      <c r="M49" s="131" t="s">
        <v>53</v>
      </c>
      <c r="N49" s="70" t="s">
        <v>53</v>
      </c>
      <c r="O49" s="68">
        <v>2</v>
      </c>
      <c r="P49" s="69">
        <v>9.6618357487922701E-3</v>
      </c>
    </row>
    <row r="50" spans="2:16" x14ac:dyDescent="0.2">
      <c r="B50" s="101" t="s">
        <v>174</v>
      </c>
      <c r="C50" s="68">
        <v>2</v>
      </c>
      <c r="D50" s="69">
        <v>2.5188916876574307E-3</v>
      </c>
      <c r="E50" s="131">
        <v>2</v>
      </c>
      <c r="F50" s="70">
        <v>1.5384615384615385E-2</v>
      </c>
      <c r="G50" s="68" t="s">
        <v>53</v>
      </c>
      <c r="H50" s="69" t="s">
        <v>53</v>
      </c>
      <c r="I50" s="131" t="s">
        <v>53</v>
      </c>
      <c r="J50" s="70" t="s">
        <v>53</v>
      </c>
      <c r="K50" s="68" t="s">
        <v>53</v>
      </c>
      <c r="L50" s="69" t="s">
        <v>53</v>
      </c>
      <c r="M50" s="131" t="s">
        <v>53</v>
      </c>
      <c r="N50" s="70" t="s">
        <v>53</v>
      </c>
      <c r="O50" s="68" t="s">
        <v>53</v>
      </c>
      <c r="P50" s="69" t="s">
        <v>53</v>
      </c>
    </row>
    <row r="51" spans="2:16" x14ac:dyDescent="0.2">
      <c r="B51" s="101" t="s">
        <v>175</v>
      </c>
      <c r="C51" s="68">
        <v>10</v>
      </c>
      <c r="D51" s="69">
        <v>1.2594458438287154E-2</v>
      </c>
      <c r="E51" s="131" t="s">
        <v>53</v>
      </c>
      <c r="F51" s="70" t="s">
        <v>53</v>
      </c>
      <c r="G51" s="68" t="s">
        <v>53</v>
      </c>
      <c r="H51" s="69" t="s">
        <v>53</v>
      </c>
      <c r="I51" s="131">
        <v>2</v>
      </c>
      <c r="J51" s="70">
        <v>1.6393442622950821E-2</v>
      </c>
      <c r="K51" s="68" t="s">
        <v>53</v>
      </c>
      <c r="L51" s="69" t="s">
        <v>53</v>
      </c>
      <c r="M51" s="131" t="s">
        <v>53</v>
      </c>
      <c r="N51" s="70" t="s">
        <v>53</v>
      </c>
      <c r="O51" s="68">
        <v>8</v>
      </c>
      <c r="P51" s="69">
        <v>3.864734299516908E-2</v>
      </c>
    </row>
    <row r="52" spans="2:16" x14ac:dyDescent="0.2">
      <c r="B52" s="101" t="s">
        <v>178</v>
      </c>
      <c r="C52" s="68">
        <v>6</v>
      </c>
      <c r="D52" s="69">
        <v>7.556675062972292E-3</v>
      </c>
      <c r="E52" s="131">
        <v>2</v>
      </c>
      <c r="F52" s="70">
        <v>1.5384615384615385E-2</v>
      </c>
      <c r="G52" s="68">
        <v>1</v>
      </c>
      <c r="H52" s="69">
        <v>8.5470085470085479E-3</v>
      </c>
      <c r="I52" s="131" t="s">
        <v>53</v>
      </c>
      <c r="J52" s="70" t="s">
        <v>53</v>
      </c>
      <c r="K52" s="68" t="s">
        <v>53</v>
      </c>
      <c r="L52" s="69" t="s">
        <v>53</v>
      </c>
      <c r="M52" s="131">
        <v>2</v>
      </c>
      <c r="N52" s="70">
        <v>1.7699115044247787E-2</v>
      </c>
      <c r="O52" s="68">
        <v>1</v>
      </c>
      <c r="P52" s="69">
        <v>4.830917874396135E-3</v>
      </c>
    </row>
    <row r="53" spans="2:16" x14ac:dyDescent="0.2">
      <c r="B53" s="101" t="s">
        <v>179</v>
      </c>
      <c r="C53" s="68">
        <v>53</v>
      </c>
      <c r="D53" s="69">
        <v>6.6750629722921909E-2</v>
      </c>
      <c r="E53" s="131">
        <v>3</v>
      </c>
      <c r="F53" s="70">
        <v>2.3076923076923078E-2</v>
      </c>
      <c r="G53" s="68">
        <v>7</v>
      </c>
      <c r="H53" s="69">
        <v>5.9829059829059832E-2</v>
      </c>
      <c r="I53" s="131">
        <v>10</v>
      </c>
      <c r="J53" s="70">
        <v>8.1967213114754092E-2</v>
      </c>
      <c r="K53" s="68">
        <v>6</v>
      </c>
      <c r="L53" s="69">
        <v>5.7142857142857141E-2</v>
      </c>
      <c r="M53" s="131">
        <v>11</v>
      </c>
      <c r="N53" s="70">
        <v>9.7345132743362831E-2</v>
      </c>
      <c r="O53" s="68">
        <v>16</v>
      </c>
      <c r="P53" s="69">
        <v>7.7294685990338161E-2</v>
      </c>
    </row>
    <row r="54" spans="2:16" x14ac:dyDescent="0.2">
      <c r="B54" s="101" t="s">
        <v>180</v>
      </c>
      <c r="C54" s="68">
        <v>2</v>
      </c>
      <c r="D54" s="69">
        <v>2.5188916876574307E-3</v>
      </c>
      <c r="E54" s="131" t="s">
        <v>53</v>
      </c>
      <c r="F54" s="70" t="s">
        <v>53</v>
      </c>
      <c r="G54" s="68" t="s">
        <v>53</v>
      </c>
      <c r="H54" s="69" t="s">
        <v>53</v>
      </c>
      <c r="I54" s="131" t="s">
        <v>53</v>
      </c>
      <c r="J54" s="70" t="s">
        <v>53</v>
      </c>
      <c r="K54" s="68" t="s">
        <v>53</v>
      </c>
      <c r="L54" s="69" t="s">
        <v>53</v>
      </c>
      <c r="M54" s="131">
        <v>1</v>
      </c>
      <c r="N54" s="70">
        <v>8.8495575221238937E-3</v>
      </c>
      <c r="O54" s="68">
        <v>1</v>
      </c>
      <c r="P54" s="69">
        <v>4.830917874396135E-3</v>
      </c>
    </row>
    <row r="55" spans="2:16" x14ac:dyDescent="0.2">
      <c r="B55" s="101" t="s">
        <v>182</v>
      </c>
      <c r="C55" s="68">
        <v>5</v>
      </c>
      <c r="D55" s="69">
        <v>6.2972292191435771E-3</v>
      </c>
      <c r="E55" s="131" t="s">
        <v>53</v>
      </c>
      <c r="F55" s="70" t="s">
        <v>53</v>
      </c>
      <c r="G55" s="68" t="s">
        <v>53</v>
      </c>
      <c r="H55" s="69" t="s">
        <v>53</v>
      </c>
      <c r="I55" s="131">
        <v>2</v>
      </c>
      <c r="J55" s="70">
        <v>1.6393442622950821E-2</v>
      </c>
      <c r="K55" s="68" t="s">
        <v>53</v>
      </c>
      <c r="L55" s="69" t="s">
        <v>53</v>
      </c>
      <c r="M55" s="131" t="s">
        <v>53</v>
      </c>
      <c r="N55" s="70" t="s">
        <v>53</v>
      </c>
      <c r="O55" s="68">
        <v>3</v>
      </c>
      <c r="P55" s="69">
        <v>1.4492753623188406E-2</v>
      </c>
    </row>
    <row r="56" spans="2:16" x14ac:dyDescent="0.2">
      <c r="B56" s="101" t="s">
        <v>183</v>
      </c>
      <c r="C56" s="68">
        <v>2</v>
      </c>
      <c r="D56" s="69">
        <v>2.5188916876574307E-3</v>
      </c>
      <c r="E56" s="131">
        <v>1</v>
      </c>
      <c r="F56" s="70">
        <v>7.6923076923076927E-3</v>
      </c>
      <c r="G56" s="68" t="s">
        <v>53</v>
      </c>
      <c r="H56" s="69" t="s">
        <v>53</v>
      </c>
      <c r="I56" s="131" t="s">
        <v>53</v>
      </c>
      <c r="J56" s="70" t="s">
        <v>53</v>
      </c>
      <c r="K56" s="68" t="s">
        <v>53</v>
      </c>
      <c r="L56" s="69" t="s">
        <v>53</v>
      </c>
      <c r="M56" s="131" t="s">
        <v>53</v>
      </c>
      <c r="N56" s="70" t="s">
        <v>53</v>
      </c>
      <c r="O56" s="68">
        <v>1</v>
      </c>
      <c r="P56" s="69">
        <v>4.830917874396135E-3</v>
      </c>
    </row>
    <row r="57" spans="2:16" x14ac:dyDescent="0.2">
      <c r="B57" s="101" t="s">
        <v>186</v>
      </c>
      <c r="C57" s="68">
        <v>2</v>
      </c>
      <c r="D57" s="69">
        <v>2.5188916876574307E-3</v>
      </c>
      <c r="E57" s="131" t="s">
        <v>53</v>
      </c>
      <c r="F57" s="70" t="s">
        <v>53</v>
      </c>
      <c r="G57" s="68" t="s">
        <v>53</v>
      </c>
      <c r="H57" s="69" t="s">
        <v>53</v>
      </c>
      <c r="I57" s="131" t="s">
        <v>53</v>
      </c>
      <c r="J57" s="70" t="s">
        <v>53</v>
      </c>
      <c r="K57" s="68" t="s">
        <v>53</v>
      </c>
      <c r="L57" s="69" t="s">
        <v>53</v>
      </c>
      <c r="M57" s="131">
        <v>2</v>
      </c>
      <c r="N57" s="70">
        <v>1.7699115044247787E-2</v>
      </c>
      <c r="O57" s="68" t="s">
        <v>53</v>
      </c>
      <c r="P57" s="69" t="s">
        <v>53</v>
      </c>
    </row>
    <row r="58" spans="2:16" x14ac:dyDescent="0.2">
      <c r="B58" s="101" t="s">
        <v>188</v>
      </c>
      <c r="C58" s="68">
        <v>3</v>
      </c>
      <c r="D58" s="69">
        <v>3.778337531486146E-3</v>
      </c>
      <c r="E58" s="131" t="s">
        <v>53</v>
      </c>
      <c r="F58" s="70" t="s">
        <v>53</v>
      </c>
      <c r="G58" s="68">
        <v>1</v>
      </c>
      <c r="H58" s="69">
        <v>8.5470085470085479E-3</v>
      </c>
      <c r="I58" s="131" t="s">
        <v>53</v>
      </c>
      <c r="J58" s="70" t="s">
        <v>53</v>
      </c>
      <c r="K58" s="68">
        <v>1</v>
      </c>
      <c r="L58" s="69">
        <v>9.5238095238095247E-3</v>
      </c>
      <c r="M58" s="131">
        <v>1</v>
      </c>
      <c r="N58" s="70">
        <v>8.8495575221238937E-3</v>
      </c>
      <c r="O58" s="68" t="s">
        <v>53</v>
      </c>
      <c r="P58" s="69" t="s">
        <v>53</v>
      </c>
    </row>
    <row r="59" spans="2:16" x14ac:dyDescent="0.2">
      <c r="B59" s="101" t="s">
        <v>191</v>
      </c>
      <c r="C59" s="68">
        <v>2</v>
      </c>
      <c r="D59" s="69">
        <v>2.5188916876574307E-3</v>
      </c>
      <c r="E59" s="131" t="s">
        <v>53</v>
      </c>
      <c r="F59" s="70" t="s">
        <v>53</v>
      </c>
      <c r="G59" s="68" t="s">
        <v>53</v>
      </c>
      <c r="H59" s="69" t="s">
        <v>53</v>
      </c>
      <c r="I59" s="131" t="s">
        <v>53</v>
      </c>
      <c r="J59" s="70" t="s">
        <v>53</v>
      </c>
      <c r="K59" s="68" t="s">
        <v>53</v>
      </c>
      <c r="L59" s="69" t="s">
        <v>53</v>
      </c>
      <c r="M59" s="131">
        <v>1</v>
      </c>
      <c r="N59" s="70">
        <v>8.8495575221238937E-3</v>
      </c>
      <c r="O59" s="68">
        <v>1</v>
      </c>
      <c r="P59" s="69">
        <v>4.830917874396135E-3</v>
      </c>
    </row>
    <row r="60" spans="2:16" x14ac:dyDescent="0.2">
      <c r="B60" s="101" t="s">
        <v>192</v>
      </c>
      <c r="C60" s="68">
        <v>2</v>
      </c>
      <c r="D60" s="69">
        <v>2.5188916876574307E-3</v>
      </c>
      <c r="E60" s="131">
        <v>2</v>
      </c>
      <c r="F60" s="70">
        <v>1.5384615384615385E-2</v>
      </c>
      <c r="G60" s="68" t="s">
        <v>53</v>
      </c>
      <c r="H60" s="69" t="s">
        <v>53</v>
      </c>
      <c r="I60" s="131" t="s">
        <v>53</v>
      </c>
      <c r="J60" s="70" t="s">
        <v>53</v>
      </c>
      <c r="K60" s="68" t="s">
        <v>53</v>
      </c>
      <c r="L60" s="69" t="s">
        <v>53</v>
      </c>
      <c r="M60" s="131" t="s">
        <v>53</v>
      </c>
      <c r="N60" s="70" t="s">
        <v>53</v>
      </c>
      <c r="O60" s="68" t="s">
        <v>53</v>
      </c>
      <c r="P60" s="69" t="s">
        <v>53</v>
      </c>
    </row>
    <row r="61" spans="2:16" x14ac:dyDescent="0.2">
      <c r="B61" s="101" t="s">
        <v>193</v>
      </c>
      <c r="C61" s="68">
        <v>2</v>
      </c>
      <c r="D61" s="69">
        <v>2.5188916876574307E-3</v>
      </c>
      <c r="E61" s="131">
        <v>2</v>
      </c>
      <c r="F61" s="70">
        <v>1.5384615384615385E-2</v>
      </c>
      <c r="G61" s="68" t="s">
        <v>53</v>
      </c>
      <c r="H61" s="69" t="s">
        <v>53</v>
      </c>
      <c r="I61" s="131" t="s">
        <v>53</v>
      </c>
      <c r="J61" s="70" t="s">
        <v>53</v>
      </c>
      <c r="K61" s="68" t="s">
        <v>53</v>
      </c>
      <c r="L61" s="69" t="s">
        <v>53</v>
      </c>
      <c r="M61" s="131" t="s">
        <v>53</v>
      </c>
      <c r="N61" s="70" t="s">
        <v>53</v>
      </c>
      <c r="O61" s="68" t="s">
        <v>53</v>
      </c>
      <c r="P61" s="69" t="s">
        <v>53</v>
      </c>
    </row>
    <row r="62" spans="2:16" x14ac:dyDescent="0.2">
      <c r="B62" s="101" t="s">
        <v>194</v>
      </c>
      <c r="C62" s="68">
        <v>4</v>
      </c>
      <c r="D62" s="69">
        <v>5.0377833753148613E-3</v>
      </c>
      <c r="E62" s="131">
        <v>1</v>
      </c>
      <c r="F62" s="70">
        <v>7.6923076923076927E-3</v>
      </c>
      <c r="G62" s="68" t="s">
        <v>53</v>
      </c>
      <c r="H62" s="69" t="s">
        <v>53</v>
      </c>
      <c r="I62" s="131" t="s">
        <v>53</v>
      </c>
      <c r="J62" s="70" t="s">
        <v>53</v>
      </c>
      <c r="K62" s="68">
        <v>2</v>
      </c>
      <c r="L62" s="69">
        <v>1.9047619047619049E-2</v>
      </c>
      <c r="M62" s="131">
        <v>1</v>
      </c>
      <c r="N62" s="70">
        <v>8.8495575221238937E-3</v>
      </c>
      <c r="O62" s="68" t="s">
        <v>53</v>
      </c>
      <c r="P62" s="69" t="s">
        <v>53</v>
      </c>
    </row>
    <row r="63" spans="2:16" x14ac:dyDescent="0.2">
      <c r="B63" s="101" t="s">
        <v>203</v>
      </c>
      <c r="C63" s="68">
        <v>30</v>
      </c>
      <c r="D63" s="69">
        <v>3.7783375314861464E-2</v>
      </c>
      <c r="E63" s="131" t="s">
        <v>53</v>
      </c>
      <c r="F63" s="70" t="s">
        <v>53</v>
      </c>
      <c r="G63" s="68" t="s">
        <v>53</v>
      </c>
      <c r="H63" s="69" t="s">
        <v>53</v>
      </c>
      <c r="I63" s="131">
        <v>5</v>
      </c>
      <c r="J63" s="70">
        <v>4.0983606557377046E-2</v>
      </c>
      <c r="K63" s="68">
        <v>9</v>
      </c>
      <c r="L63" s="69">
        <v>8.5714285714285715E-2</v>
      </c>
      <c r="M63" s="131">
        <v>2</v>
      </c>
      <c r="N63" s="70">
        <v>1.7699115044247787E-2</v>
      </c>
      <c r="O63" s="68">
        <v>14</v>
      </c>
      <c r="P63" s="69">
        <v>6.7632850241545889E-2</v>
      </c>
    </row>
    <row r="64" spans="2:16" x14ac:dyDescent="0.2">
      <c r="B64" s="101" t="s">
        <v>204</v>
      </c>
      <c r="C64" s="68">
        <v>12</v>
      </c>
      <c r="D64" s="69">
        <v>1.5113350125944584E-2</v>
      </c>
      <c r="E64" s="131">
        <v>1</v>
      </c>
      <c r="F64" s="70">
        <v>7.6923076923076927E-3</v>
      </c>
      <c r="G64" s="68">
        <v>3</v>
      </c>
      <c r="H64" s="69">
        <v>2.564102564102564E-2</v>
      </c>
      <c r="I64" s="131">
        <v>1</v>
      </c>
      <c r="J64" s="70">
        <v>8.1967213114754103E-3</v>
      </c>
      <c r="K64" s="68">
        <v>3</v>
      </c>
      <c r="L64" s="69">
        <v>2.8571428571428571E-2</v>
      </c>
      <c r="M64" s="131">
        <v>2</v>
      </c>
      <c r="N64" s="70">
        <v>1.7699115044247787E-2</v>
      </c>
      <c r="O64" s="68">
        <v>2</v>
      </c>
      <c r="P64" s="69">
        <v>9.6618357487922701E-3</v>
      </c>
    </row>
    <row r="65" spans="2:16" x14ac:dyDescent="0.2">
      <c r="B65" s="101" t="s">
        <v>206</v>
      </c>
      <c r="C65" s="68">
        <v>30</v>
      </c>
      <c r="D65" s="69">
        <v>3.7783375314861464E-2</v>
      </c>
      <c r="E65" s="131" t="s">
        <v>53</v>
      </c>
      <c r="F65" s="70" t="s">
        <v>53</v>
      </c>
      <c r="G65" s="68">
        <v>7</v>
      </c>
      <c r="H65" s="69">
        <v>5.9829059829059832E-2</v>
      </c>
      <c r="I65" s="131">
        <v>12</v>
      </c>
      <c r="J65" s="70">
        <v>9.8360655737704916E-2</v>
      </c>
      <c r="K65" s="68">
        <v>3</v>
      </c>
      <c r="L65" s="69">
        <v>2.8571428571428571E-2</v>
      </c>
      <c r="M65" s="131">
        <v>4</v>
      </c>
      <c r="N65" s="70">
        <v>3.5398230088495575E-2</v>
      </c>
      <c r="O65" s="68">
        <v>4</v>
      </c>
      <c r="P65" s="69">
        <v>1.932367149758454E-2</v>
      </c>
    </row>
    <row r="66" spans="2:16" x14ac:dyDescent="0.2">
      <c r="B66" s="101" t="s">
        <v>207</v>
      </c>
      <c r="C66" s="68">
        <v>7</v>
      </c>
      <c r="D66" s="69">
        <v>8.8161209068010078E-3</v>
      </c>
      <c r="E66" s="131">
        <v>1</v>
      </c>
      <c r="F66" s="70">
        <v>7.6923076923076927E-3</v>
      </c>
      <c r="G66" s="68">
        <v>1</v>
      </c>
      <c r="H66" s="69">
        <v>8.5470085470085479E-3</v>
      </c>
      <c r="I66" s="131" t="s">
        <v>53</v>
      </c>
      <c r="J66" s="70" t="s">
        <v>53</v>
      </c>
      <c r="K66" s="68" t="s">
        <v>53</v>
      </c>
      <c r="L66" s="69" t="s">
        <v>53</v>
      </c>
      <c r="M66" s="131">
        <v>2</v>
      </c>
      <c r="N66" s="70">
        <v>1.7699115044247787E-2</v>
      </c>
      <c r="O66" s="68">
        <v>3</v>
      </c>
      <c r="P66" s="69">
        <v>1.4492753623188406E-2</v>
      </c>
    </row>
    <row r="67" spans="2:16" x14ac:dyDescent="0.2">
      <c r="B67" s="101" t="s">
        <v>209</v>
      </c>
      <c r="C67" s="68">
        <v>27</v>
      </c>
      <c r="D67" s="69">
        <v>3.4005037783375318E-2</v>
      </c>
      <c r="E67" s="131">
        <v>6</v>
      </c>
      <c r="F67" s="70">
        <v>4.6153846153846156E-2</v>
      </c>
      <c r="G67" s="68">
        <v>4</v>
      </c>
      <c r="H67" s="69">
        <v>3.4188034188034191E-2</v>
      </c>
      <c r="I67" s="131">
        <v>1</v>
      </c>
      <c r="J67" s="70">
        <v>8.1967213114754103E-3</v>
      </c>
      <c r="K67" s="68">
        <v>8</v>
      </c>
      <c r="L67" s="69">
        <v>7.6190476190476197E-2</v>
      </c>
      <c r="M67" s="131" t="s">
        <v>53</v>
      </c>
      <c r="N67" s="70" t="s">
        <v>53</v>
      </c>
      <c r="O67" s="68">
        <v>8</v>
      </c>
      <c r="P67" s="69">
        <v>3.864734299516908E-2</v>
      </c>
    </row>
    <row r="68" spans="2:16" x14ac:dyDescent="0.2">
      <c r="B68" s="101" t="s">
        <v>210</v>
      </c>
      <c r="C68" s="68">
        <v>2</v>
      </c>
      <c r="D68" s="69">
        <v>2.5188916876574307E-3</v>
      </c>
      <c r="E68" s="131">
        <v>1</v>
      </c>
      <c r="F68" s="70">
        <v>7.6923076923076927E-3</v>
      </c>
      <c r="G68" s="68" t="s">
        <v>53</v>
      </c>
      <c r="H68" s="69" t="s">
        <v>53</v>
      </c>
      <c r="I68" s="131" t="s">
        <v>53</v>
      </c>
      <c r="J68" s="70" t="s">
        <v>53</v>
      </c>
      <c r="K68" s="68" t="s">
        <v>53</v>
      </c>
      <c r="L68" s="69" t="s">
        <v>53</v>
      </c>
      <c r="M68" s="131" t="s">
        <v>53</v>
      </c>
      <c r="N68" s="70" t="s">
        <v>53</v>
      </c>
      <c r="O68" s="68">
        <v>1</v>
      </c>
      <c r="P68" s="69">
        <v>4.830917874396135E-3</v>
      </c>
    </row>
    <row r="69" spans="2:16" x14ac:dyDescent="0.2">
      <c r="B69" s="101" t="s">
        <v>211</v>
      </c>
      <c r="C69" s="68">
        <v>7</v>
      </c>
      <c r="D69" s="69">
        <v>8.8161209068010078E-3</v>
      </c>
      <c r="E69" s="131">
        <v>2</v>
      </c>
      <c r="F69" s="70">
        <v>1.5384615384615385E-2</v>
      </c>
      <c r="G69" s="68">
        <v>1</v>
      </c>
      <c r="H69" s="69">
        <v>8.5470085470085479E-3</v>
      </c>
      <c r="I69" s="131">
        <v>2</v>
      </c>
      <c r="J69" s="70">
        <v>1.6393442622950821E-2</v>
      </c>
      <c r="K69" s="68">
        <v>1</v>
      </c>
      <c r="L69" s="69">
        <v>9.5238095238095247E-3</v>
      </c>
      <c r="M69" s="131">
        <v>1</v>
      </c>
      <c r="N69" s="70">
        <v>8.8495575221238937E-3</v>
      </c>
      <c r="O69" s="68" t="s">
        <v>53</v>
      </c>
      <c r="P69" s="69" t="s">
        <v>53</v>
      </c>
    </row>
    <row r="70" spans="2:16" x14ac:dyDescent="0.2">
      <c r="B70" s="101" t="s">
        <v>216</v>
      </c>
      <c r="C70" s="68">
        <v>7</v>
      </c>
      <c r="D70" s="69">
        <v>8.8161209068010078E-3</v>
      </c>
      <c r="E70" s="131" t="s">
        <v>53</v>
      </c>
      <c r="F70" s="70" t="s">
        <v>53</v>
      </c>
      <c r="G70" s="68" t="s">
        <v>53</v>
      </c>
      <c r="H70" s="69" t="s">
        <v>53</v>
      </c>
      <c r="I70" s="131" t="s">
        <v>53</v>
      </c>
      <c r="J70" s="70" t="s">
        <v>53</v>
      </c>
      <c r="K70" s="68" t="s">
        <v>53</v>
      </c>
      <c r="L70" s="69" t="s">
        <v>53</v>
      </c>
      <c r="M70" s="131" t="s">
        <v>53</v>
      </c>
      <c r="N70" s="70" t="s">
        <v>53</v>
      </c>
      <c r="O70" s="68">
        <v>7</v>
      </c>
      <c r="P70" s="69">
        <v>3.3816425120772944E-2</v>
      </c>
    </row>
    <row r="71" spans="2:16" x14ac:dyDescent="0.2">
      <c r="B71" s="101" t="s">
        <v>218</v>
      </c>
      <c r="C71" s="68">
        <v>1</v>
      </c>
      <c r="D71" s="69">
        <v>1.2594458438287153E-3</v>
      </c>
      <c r="E71" s="131">
        <v>1</v>
      </c>
      <c r="F71" s="70">
        <v>7.6923076923076927E-3</v>
      </c>
      <c r="G71" s="68" t="s">
        <v>53</v>
      </c>
      <c r="H71" s="69" t="s">
        <v>53</v>
      </c>
      <c r="I71" s="131" t="s">
        <v>53</v>
      </c>
      <c r="J71" s="70" t="s">
        <v>53</v>
      </c>
      <c r="K71" s="68" t="s">
        <v>53</v>
      </c>
      <c r="L71" s="69" t="s">
        <v>53</v>
      </c>
      <c r="M71" s="131" t="s">
        <v>53</v>
      </c>
      <c r="N71" s="70" t="s">
        <v>53</v>
      </c>
      <c r="O71" s="68" t="s">
        <v>53</v>
      </c>
      <c r="P71" s="69" t="s">
        <v>53</v>
      </c>
    </row>
    <row r="72" spans="2:16" x14ac:dyDescent="0.2">
      <c r="B72" s="101" t="s">
        <v>219</v>
      </c>
      <c r="C72" s="68">
        <v>1</v>
      </c>
      <c r="D72" s="69">
        <v>1.2594458438287153E-3</v>
      </c>
      <c r="E72" s="131" t="s">
        <v>53</v>
      </c>
      <c r="F72" s="70" t="s">
        <v>53</v>
      </c>
      <c r="G72" s="68" t="s">
        <v>53</v>
      </c>
      <c r="H72" s="69" t="s">
        <v>53</v>
      </c>
      <c r="I72" s="131" t="s">
        <v>53</v>
      </c>
      <c r="J72" s="70" t="s">
        <v>53</v>
      </c>
      <c r="K72" s="68" t="s">
        <v>53</v>
      </c>
      <c r="L72" s="69" t="s">
        <v>53</v>
      </c>
      <c r="M72" s="131" t="s">
        <v>53</v>
      </c>
      <c r="N72" s="70" t="s">
        <v>53</v>
      </c>
      <c r="O72" s="68">
        <v>1</v>
      </c>
      <c r="P72" s="69">
        <v>4.830917874396135E-3</v>
      </c>
    </row>
    <row r="73" spans="2:16" x14ac:dyDescent="0.2">
      <c r="B73" s="101" t="s">
        <v>221</v>
      </c>
      <c r="C73" s="68">
        <v>13</v>
      </c>
      <c r="D73" s="69">
        <v>1.6372795969773299E-2</v>
      </c>
      <c r="E73" s="131" t="s">
        <v>53</v>
      </c>
      <c r="F73" s="70" t="s">
        <v>53</v>
      </c>
      <c r="G73" s="68">
        <v>1</v>
      </c>
      <c r="H73" s="69">
        <v>8.5470085470085479E-3</v>
      </c>
      <c r="I73" s="131">
        <v>1</v>
      </c>
      <c r="J73" s="70">
        <v>8.1967213114754103E-3</v>
      </c>
      <c r="K73" s="68" t="s">
        <v>53</v>
      </c>
      <c r="L73" s="69" t="s">
        <v>53</v>
      </c>
      <c r="M73" s="131" t="s">
        <v>53</v>
      </c>
      <c r="N73" s="70" t="s">
        <v>53</v>
      </c>
      <c r="O73" s="68">
        <v>11</v>
      </c>
      <c r="P73" s="69">
        <v>5.3140096618357488E-2</v>
      </c>
    </row>
    <row r="74" spans="2:16" x14ac:dyDescent="0.2">
      <c r="B74" s="101" t="s">
        <v>222</v>
      </c>
      <c r="C74" s="68">
        <v>1</v>
      </c>
      <c r="D74" s="69">
        <v>1.2594458438287153E-3</v>
      </c>
      <c r="E74" s="131" t="s">
        <v>53</v>
      </c>
      <c r="F74" s="70" t="s">
        <v>53</v>
      </c>
      <c r="G74" s="68" t="s">
        <v>53</v>
      </c>
      <c r="H74" s="69" t="s">
        <v>53</v>
      </c>
      <c r="I74" s="131" t="s">
        <v>53</v>
      </c>
      <c r="J74" s="70" t="s">
        <v>53</v>
      </c>
      <c r="K74" s="68" t="s">
        <v>53</v>
      </c>
      <c r="L74" s="69" t="s">
        <v>53</v>
      </c>
      <c r="M74" s="131" t="s">
        <v>53</v>
      </c>
      <c r="N74" s="70" t="s">
        <v>53</v>
      </c>
      <c r="O74" s="68">
        <v>1</v>
      </c>
      <c r="P74" s="69">
        <v>4.830917874396135E-3</v>
      </c>
    </row>
    <row r="75" spans="2:16" x14ac:dyDescent="0.2">
      <c r="B75" s="101" t="s">
        <v>225</v>
      </c>
      <c r="C75" s="68">
        <v>3</v>
      </c>
      <c r="D75" s="69">
        <v>3.778337531486146E-3</v>
      </c>
      <c r="E75" s="131" t="s">
        <v>53</v>
      </c>
      <c r="F75" s="70" t="s">
        <v>53</v>
      </c>
      <c r="G75" s="68" t="s">
        <v>53</v>
      </c>
      <c r="H75" s="69" t="s">
        <v>53</v>
      </c>
      <c r="I75" s="131">
        <v>2</v>
      </c>
      <c r="J75" s="70">
        <v>1.6393442622950821E-2</v>
      </c>
      <c r="K75" s="68" t="s">
        <v>53</v>
      </c>
      <c r="L75" s="69" t="s">
        <v>53</v>
      </c>
      <c r="M75" s="131" t="s">
        <v>53</v>
      </c>
      <c r="N75" s="70" t="s">
        <v>53</v>
      </c>
      <c r="O75" s="68">
        <v>1</v>
      </c>
      <c r="P75" s="69">
        <v>4.830917874396135E-3</v>
      </c>
    </row>
    <row r="76" spans="2:16" x14ac:dyDescent="0.2">
      <c r="B76" s="101" t="s">
        <v>227</v>
      </c>
      <c r="C76" s="68">
        <v>39</v>
      </c>
      <c r="D76" s="69">
        <v>4.9118387909319897E-2</v>
      </c>
      <c r="E76" s="131">
        <v>10</v>
      </c>
      <c r="F76" s="70">
        <v>7.6923076923076927E-2</v>
      </c>
      <c r="G76" s="68">
        <v>6</v>
      </c>
      <c r="H76" s="69">
        <v>5.128205128205128E-2</v>
      </c>
      <c r="I76" s="131" t="s">
        <v>53</v>
      </c>
      <c r="J76" s="70" t="s">
        <v>53</v>
      </c>
      <c r="K76" s="68">
        <v>12</v>
      </c>
      <c r="L76" s="69">
        <v>0.11428571428571428</v>
      </c>
      <c r="M76" s="131">
        <v>4</v>
      </c>
      <c r="N76" s="70">
        <v>3.5398230088495575E-2</v>
      </c>
      <c r="O76" s="68">
        <v>7</v>
      </c>
      <c r="P76" s="69">
        <v>3.3816425120772944E-2</v>
      </c>
    </row>
    <row r="77" spans="2:16" x14ac:dyDescent="0.2">
      <c r="B77" s="101" t="s">
        <v>228</v>
      </c>
      <c r="C77" s="68">
        <v>16</v>
      </c>
      <c r="D77" s="69">
        <v>2.0151133501259445E-2</v>
      </c>
      <c r="E77" s="131">
        <v>6</v>
      </c>
      <c r="F77" s="70">
        <v>4.6153846153846156E-2</v>
      </c>
      <c r="G77" s="68">
        <v>1</v>
      </c>
      <c r="H77" s="69">
        <v>8.5470085470085479E-3</v>
      </c>
      <c r="I77" s="131">
        <v>2</v>
      </c>
      <c r="J77" s="70">
        <v>1.6393442622950821E-2</v>
      </c>
      <c r="K77" s="68">
        <v>2</v>
      </c>
      <c r="L77" s="69">
        <v>1.9047619047619049E-2</v>
      </c>
      <c r="M77" s="131" t="s">
        <v>53</v>
      </c>
      <c r="N77" s="70" t="s">
        <v>53</v>
      </c>
      <c r="O77" s="68">
        <v>5</v>
      </c>
      <c r="P77" s="69">
        <v>2.4154589371980676E-2</v>
      </c>
    </row>
    <row r="78" spans="2:16" x14ac:dyDescent="0.2">
      <c r="B78" s="101" t="s">
        <v>236</v>
      </c>
      <c r="C78" s="68">
        <v>2</v>
      </c>
      <c r="D78" s="69">
        <v>2.5188916876574307E-3</v>
      </c>
      <c r="E78" s="131" t="s">
        <v>53</v>
      </c>
      <c r="F78" s="70" t="s">
        <v>53</v>
      </c>
      <c r="G78" s="68">
        <v>2</v>
      </c>
      <c r="H78" s="69">
        <v>1.7094017094017096E-2</v>
      </c>
      <c r="I78" s="131" t="s">
        <v>53</v>
      </c>
      <c r="J78" s="70" t="s">
        <v>53</v>
      </c>
      <c r="K78" s="68" t="s">
        <v>53</v>
      </c>
      <c r="L78" s="69" t="s">
        <v>53</v>
      </c>
      <c r="M78" s="131" t="s">
        <v>53</v>
      </c>
      <c r="N78" s="70" t="s">
        <v>53</v>
      </c>
      <c r="O78" s="68" t="s">
        <v>53</v>
      </c>
      <c r="P78" s="69" t="s">
        <v>53</v>
      </c>
    </row>
    <row r="79" spans="2:16" x14ac:dyDescent="0.2">
      <c r="B79" s="101" t="s">
        <v>238</v>
      </c>
      <c r="C79" s="68">
        <v>3</v>
      </c>
      <c r="D79" s="69">
        <v>3.778337531486146E-3</v>
      </c>
      <c r="E79" s="131" t="s">
        <v>53</v>
      </c>
      <c r="F79" s="70" t="s">
        <v>53</v>
      </c>
      <c r="G79" s="68">
        <v>1</v>
      </c>
      <c r="H79" s="69">
        <v>8.5470085470085479E-3</v>
      </c>
      <c r="I79" s="131">
        <v>1</v>
      </c>
      <c r="J79" s="70">
        <v>8.1967213114754103E-3</v>
      </c>
      <c r="K79" s="68">
        <v>1</v>
      </c>
      <c r="L79" s="69">
        <v>9.5238095238095247E-3</v>
      </c>
      <c r="M79" s="131" t="s">
        <v>53</v>
      </c>
      <c r="N79" s="70" t="s">
        <v>53</v>
      </c>
      <c r="O79" s="68" t="s">
        <v>53</v>
      </c>
      <c r="P79" s="69" t="s">
        <v>53</v>
      </c>
    </row>
    <row r="80" spans="2:16" x14ac:dyDescent="0.2">
      <c r="B80" s="101" t="s">
        <v>239</v>
      </c>
      <c r="C80" s="68">
        <v>1</v>
      </c>
      <c r="D80" s="69">
        <v>1.2594458438287153E-3</v>
      </c>
      <c r="E80" s="131" t="s">
        <v>53</v>
      </c>
      <c r="F80" s="70" t="s">
        <v>53</v>
      </c>
      <c r="G80" s="68" t="s">
        <v>53</v>
      </c>
      <c r="H80" s="69" t="s">
        <v>53</v>
      </c>
      <c r="I80" s="131" t="s">
        <v>53</v>
      </c>
      <c r="J80" s="70" t="s">
        <v>53</v>
      </c>
      <c r="K80" s="68" t="s">
        <v>53</v>
      </c>
      <c r="L80" s="69" t="s">
        <v>53</v>
      </c>
      <c r="M80" s="131" t="s">
        <v>53</v>
      </c>
      <c r="N80" s="70" t="s">
        <v>53</v>
      </c>
      <c r="O80" s="68">
        <v>1</v>
      </c>
      <c r="P80" s="69">
        <v>4.830917874396135E-3</v>
      </c>
    </row>
    <row r="81" spans="1:16" x14ac:dyDescent="0.2">
      <c r="B81" s="101" t="s">
        <v>240</v>
      </c>
      <c r="C81" s="68">
        <v>3</v>
      </c>
      <c r="D81" s="69">
        <v>3.778337531486146E-3</v>
      </c>
      <c r="E81" s="131" t="s">
        <v>53</v>
      </c>
      <c r="F81" s="70" t="s">
        <v>53</v>
      </c>
      <c r="G81" s="68">
        <v>1</v>
      </c>
      <c r="H81" s="69">
        <v>8.5470085470085479E-3</v>
      </c>
      <c r="I81" s="131" t="s">
        <v>53</v>
      </c>
      <c r="J81" s="70" t="s">
        <v>53</v>
      </c>
      <c r="K81" s="68">
        <v>1</v>
      </c>
      <c r="L81" s="69">
        <v>9.5238095238095247E-3</v>
      </c>
      <c r="M81" s="131" t="s">
        <v>53</v>
      </c>
      <c r="N81" s="70" t="s">
        <v>53</v>
      </c>
      <c r="O81" s="68">
        <v>1</v>
      </c>
      <c r="P81" s="69">
        <v>4.830917874396135E-3</v>
      </c>
    </row>
    <row r="82" spans="1:16" x14ac:dyDescent="0.2">
      <c r="B82" s="101" t="s">
        <v>242</v>
      </c>
      <c r="C82" s="68">
        <v>14</v>
      </c>
      <c r="D82" s="69">
        <v>1.7632241813602016E-2</v>
      </c>
      <c r="E82" s="131">
        <v>4</v>
      </c>
      <c r="F82" s="70">
        <v>3.0769230769230771E-2</v>
      </c>
      <c r="G82" s="68">
        <v>1</v>
      </c>
      <c r="H82" s="69">
        <v>8.5470085470085479E-3</v>
      </c>
      <c r="I82" s="131">
        <v>4</v>
      </c>
      <c r="J82" s="70">
        <v>3.2786885245901641E-2</v>
      </c>
      <c r="K82" s="68">
        <v>1</v>
      </c>
      <c r="L82" s="69">
        <v>9.5238095238095247E-3</v>
      </c>
      <c r="M82" s="131">
        <v>1</v>
      </c>
      <c r="N82" s="70">
        <v>8.8495575221238937E-3</v>
      </c>
      <c r="O82" s="68">
        <v>3</v>
      </c>
      <c r="P82" s="69">
        <v>1.4492753623188406E-2</v>
      </c>
    </row>
    <row r="83" spans="1:16" x14ac:dyDescent="0.2">
      <c r="B83" s="101" t="s">
        <v>243</v>
      </c>
      <c r="C83" s="68">
        <v>1</v>
      </c>
      <c r="D83" s="69">
        <v>1.2594458438287153E-3</v>
      </c>
      <c r="E83" s="131" t="s">
        <v>53</v>
      </c>
      <c r="F83" s="70" t="s">
        <v>53</v>
      </c>
      <c r="G83" s="68" t="s">
        <v>53</v>
      </c>
      <c r="H83" s="69" t="s">
        <v>53</v>
      </c>
      <c r="I83" s="131">
        <v>1</v>
      </c>
      <c r="J83" s="70">
        <v>8.1967213114754103E-3</v>
      </c>
      <c r="K83" s="68" t="s">
        <v>53</v>
      </c>
      <c r="L83" s="69" t="s">
        <v>53</v>
      </c>
      <c r="M83" s="131" t="s">
        <v>53</v>
      </c>
      <c r="N83" s="70" t="s">
        <v>53</v>
      </c>
      <c r="O83" s="68" t="s">
        <v>53</v>
      </c>
      <c r="P83" s="69" t="s">
        <v>53</v>
      </c>
    </row>
    <row r="84" spans="1:16" x14ac:dyDescent="0.2">
      <c r="B84" s="101" t="s">
        <v>244</v>
      </c>
      <c r="C84" s="68">
        <v>4</v>
      </c>
      <c r="D84" s="69">
        <v>5.0377833753148613E-3</v>
      </c>
      <c r="E84" s="131" t="s">
        <v>53</v>
      </c>
      <c r="F84" s="70" t="s">
        <v>53</v>
      </c>
      <c r="G84" s="68" t="s">
        <v>53</v>
      </c>
      <c r="H84" s="69" t="s">
        <v>53</v>
      </c>
      <c r="I84" s="131" t="s">
        <v>53</v>
      </c>
      <c r="J84" s="70" t="s">
        <v>53</v>
      </c>
      <c r="K84" s="68" t="s">
        <v>53</v>
      </c>
      <c r="L84" s="69" t="s">
        <v>53</v>
      </c>
      <c r="M84" s="131">
        <v>1</v>
      </c>
      <c r="N84" s="70">
        <v>8.8495575221238937E-3</v>
      </c>
      <c r="O84" s="68">
        <v>3</v>
      </c>
      <c r="P84" s="69">
        <v>1.4492753623188406E-2</v>
      </c>
    </row>
    <row r="85" spans="1:16" x14ac:dyDescent="0.2">
      <c r="B85" s="101" t="s">
        <v>247</v>
      </c>
      <c r="C85" s="68">
        <v>1</v>
      </c>
      <c r="D85" s="69">
        <v>1.2594458438287153E-3</v>
      </c>
      <c r="E85" s="131" t="s">
        <v>53</v>
      </c>
      <c r="F85" s="70" t="s">
        <v>53</v>
      </c>
      <c r="G85" s="68" t="s">
        <v>53</v>
      </c>
      <c r="H85" s="69" t="s">
        <v>53</v>
      </c>
      <c r="I85" s="131" t="s">
        <v>53</v>
      </c>
      <c r="J85" s="70" t="s">
        <v>53</v>
      </c>
      <c r="K85" s="68" t="s">
        <v>53</v>
      </c>
      <c r="L85" s="69" t="s">
        <v>53</v>
      </c>
      <c r="M85" s="131" t="s">
        <v>53</v>
      </c>
      <c r="N85" s="70" t="s">
        <v>53</v>
      </c>
      <c r="O85" s="68">
        <v>1</v>
      </c>
      <c r="P85" s="69">
        <v>4.830917874396135E-3</v>
      </c>
    </row>
    <row r="86" spans="1:16" x14ac:dyDescent="0.2">
      <c r="B86" s="101" t="s">
        <v>250</v>
      </c>
      <c r="C86" s="68">
        <v>10</v>
      </c>
      <c r="D86" s="69">
        <v>1.2594458438287154E-2</v>
      </c>
      <c r="E86" s="131">
        <v>3</v>
      </c>
      <c r="F86" s="70">
        <v>2.3076923076923078E-2</v>
      </c>
      <c r="G86" s="68" t="s">
        <v>53</v>
      </c>
      <c r="H86" s="69" t="s">
        <v>53</v>
      </c>
      <c r="I86" s="131">
        <v>3</v>
      </c>
      <c r="J86" s="70">
        <v>2.4590163934426229E-2</v>
      </c>
      <c r="K86" s="68" t="s">
        <v>53</v>
      </c>
      <c r="L86" s="69" t="s">
        <v>53</v>
      </c>
      <c r="M86" s="131">
        <v>3</v>
      </c>
      <c r="N86" s="70">
        <v>2.6548672566371681E-2</v>
      </c>
      <c r="O86" s="68">
        <v>1</v>
      </c>
      <c r="P86" s="69">
        <v>4.830917874396135E-3</v>
      </c>
    </row>
    <row r="87" spans="1:16" x14ac:dyDescent="0.2">
      <c r="B87" s="101" t="s">
        <v>251</v>
      </c>
      <c r="C87" s="68">
        <v>4</v>
      </c>
      <c r="D87" s="69">
        <v>5.0377833753148613E-3</v>
      </c>
      <c r="E87" s="131" t="s">
        <v>53</v>
      </c>
      <c r="F87" s="70" t="s">
        <v>53</v>
      </c>
      <c r="G87" s="68" t="s">
        <v>53</v>
      </c>
      <c r="H87" s="69" t="s">
        <v>53</v>
      </c>
      <c r="I87" s="131">
        <v>2</v>
      </c>
      <c r="J87" s="70">
        <v>1.6393442622950821E-2</v>
      </c>
      <c r="K87" s="68" t="s">
        <v>53</v>
      </c>
      <c r="L87" s="69" t="s">
        <v>53</v>
      </c>
      <c r="M87" s="131" t="s">
        <v>53</v>
      </c>
      <c r="N87" s="70" t="s">
        <v>53</v>
      </c>
      <c r="O87" s="68">
        <v>2</v>
      </c>
      <c r="P87" s="69">
        <v>9.6618357487922701E-3</v>
      </c>
    </row>
    <row r="88" spans="1:16" x14ac:dyDescent="0.2">
      <c r="B88" s="101" t="s">
        <v>253</v>
      </c>
      <c r="C88" s="68">
        <v>2</v>
      </c>
      <c r="D88" s="69">
        <v>2.5188916876574307E-3</v>
      </c>
      <c r="E88" s="131" t="s">
        <v>53</v>
      </c>
      <c r="F88" s="70" t="s">
        <v>53</v>
      </c>
      <c r="G88" s="68" t="s">
        <v>53</v>
      </c>
      <c r="H88" s="69" t="s">
        <v>53</v>
      </c>
      <c r="I88" s="131" t="s">
        <v>53</v>
      </c>
      <c r="J88" s="70" t="s">
        <v>53</v>
      </c>
      <c r="K88" s="68">
        <v>2</v>
      </c>
      <c r="L88" s="69">
        <v>1.9047619047619049E-2</v>
      </c>
      <c r="M88" s="131" t="s">
        <v>53</v>
      </c>
      <c r="N88" s="70" t="s">
        <v>53</v>
      </c>
      <c r="O88" s="68" t="s">
        <v>53</v>
      </c>
      <c r="P88" s="69" t="s">
        <v>53</v>
      </c>
    </row>
    <row r="89" spans="1:16" x14ac:dyDescent="0.2">
      <c r="B89" s="101" t="s">
        <v>255</v>
      </c>
      <c r="C89" s="68">
        <v>9</v>
      </c>
      <c r="D89" s="69">
        <v>1.1335012594458438E-2</v>
      </c>
      <c r="E89" s="131">
        <v>7</v>
      </c>
      <c r="F89" s="70">
        <v>5.3846153846153849E-2</v>
      </c>
      <c r="G89" s="68">
        <v>1</v>
      </c>
      <c r="H89" s="69">
        <v>8.5470085470085479E-3</v>
      </c>
      <c r="I89" s="131">
        <v>1</v>
      </c>
      <c r="J89" s="70">
        <v>8.1967213114754103E-3</v>
      </c>
      <c r="K89" s="68" t="s">
        <v>53</v>
      </c>
      <c r="L89" s="69" t="s">
        <v>53</v>
      </c>
      <c r="M89" s="131" t="s">
        <v>53</v>
      </c>
      <c r="N89" s="70" t="s">
        <v>53</v>
      </c>
      <c r="O89" s="68" t="s">
        <v>53</v>
      </c>
      <c r="P89" s="69" t="s">
        <v>53</v>
      </c>
    </row>
    <row r="90" spans="1:16" ht="13.5" thickBot="1" x14ac:dyDescent="0.25">
      <c r="B90" s="101" t="s">
        <v>256</v>
      </c>
      <c r="C90" s="132">
        <v>3</v>
      </c>
      <c r="D90" s="133">
        <v>3.778337531486146E-3</v>
      </c>
      <c r="E90" s="134" t="s">
        <v>53</v>
      </c>
      <c r="F90" s="135" t="s">
        <v>53</v>
      </c>
      <c r="G90" s="132" t="s">
        <v>53</v>
      </c>
      <c r="H90" s="133" t="s">
        <v>53</v>
      </c>
      <c r="I90" s="134">
        <v>2</v>
      </c>
      <c r="J90" s="135">
        <v>1.6393442622950821E-2</v>
      </c>
      <c r="K90" s="132">
        <v>1</v>
      </c>
      <c r="L90" s="133">
        <v>9.5238095238095247E-3</v>
      </c>
      <c r="M90" s="134" t="s">
        <v>53</v>
      </c>
      <c r="N90" s="135" t="s">
        <v>53</v>
      </c>
      <c r="O90" s="132" t="s">
        <v>53</v>
      </c>
      <c r="P90" s="133" t="s">
        <v>53</v>
      </c>
    </row>
    <row r="91" spans="1:16" s="35" customFormat="1" ht="13.5" thickBot="1" x14ac:dyDescent="0.25">
      <c r="A91" s="12"/>
      <c r="B91" s="103" t="s">
        <v>96</v>
      </c>
      <c r="C91" s="146">
        <v>794</v>
      </c>
      <c r="D91" s="154">
        <v>1</v>
      </c>
      <c r="E91" s="149">
        <v>130</v>
      </c>
      <c r="F91" s="155">
        <v>1</v>
      </c>
      <c r="G91" s="146">
        <v>117</v>
      </c>
      <c r="H91" s="154">
        <v>1</v>
      </c>
      <c r="I91" s="149">
        <v>122</v>
      </c>
      <c r="J91" s="155">
        <v>1</v>
      </c>
      <c r="K91" s="146">
        <v>105</v>
      </c>
      <c r="L91" s="154">
        <v>1</v>
      </c>
      <c r="M91" s="149">
        <v>113</v>
      </c>
      <c r="N91" s="155">
        <v>1</v>
      </c>
      <c r="O91" s="146">
        <v>207</v>
      </c>
      <c r="P91" s="154">
        <v>1</v>
      </c>
    </row>
    <row r="92" spans="1:16" x14ac:dyDescent="0.2">
      <c r="B92" s="30" t="s">
        <v>483</v>
      </c>
    </row>
    <row r="93" spans="1:16" x14ac:dyDescent="0.2">
      <c r="B93" s="11" t="s">
        <v>411</v>
      </c>
    </row>
  </sheetData>
  <mergeCells count="15">
    <mergeCell ref="M3:N3"/>
    <mergeCell ref="O3:P3"/>
    <mergeCell ref="B3:B5"/>
    <mergeCell ref="C3:D3"/>
    <mergeCell ref="E3:F3"/>
    <mergeCell ref="G3:H3"/>
    <mergeCell ref="I3:J3"/>
    <mergeCell ref="K3:L3"/>
    <mergeCell ref="D4:D5"/>
    <mergeCell ref="F4:F5"/>
    <mergeCell ref="H4:H5"/>
    <mergeCell ref="J4:J5"/>
    <mergeCell ref="L4:L5"/>
    <mergeCell ref="N4:N5"/>
    <mergeCell ref="P4:P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41EC0-249C-4DCF-9CC7-1A81B1D0D715}">
  <dimension ref="A1:AI125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35" width="15.5703125" style="12" customWidth="1"/>
    <col min="36" max="16384" width="8.85546875" style="12"/>
  </cols>
  <sheetData>
    <row r="1" spans="2:35" ht="84.95" customHeight="1" x14ac:dyDescent="0.2">
      <c r="B1" s="10" t="s">
        <v>475</v>
      </c>
      <c r="C1" s="11"/>
      <c r="H1" s="11"/>
      <c r="I1" s="11"/>
      <c r="J1" s="11"/>
      <c r="K1" s="11"/>
      <c r="L1" s="11"/>
      <c r="M1" s="11"/>
      <c r="N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2:35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2:35" x14ac:dyDescent="0.2">
      <c r="B3" s="168" t="s">
        <v>20</v>
      </c>
      <c r="C3" s="171" t="s">
        <v>21</v>
      </c>
      <c r="D3" s="159" t="s">
        <v>22</v>
      </c>
      <c r="E3" s="160"/>
      <c r="F3" s="160"/>
      <c r="G3" s="161"/>
      <c r="H3" s="174">
        <v>2014</v>
      </c>
      <c r="I3" s="160"/>
      <c r="J3" s="160"/>
      <c r="K3" s="161"/>
      <c r="L3" s="159">
        <v>2015</v>
      </c>
      <c r="M3" s="160"/>
      <c r="N3" s="160"/>
      <c r="O3" s="161"/>
      <c r="P3" s="159">
        <v>2016</v>
      </c>
      <c r="Q3" s="160"/>
      <c r="R3" s="160"/>
      <c r="S3" s="161"/>
      <c r="T3" s="159">
        <v>2017</v>
      </c>
      <c r="U3" s="160"/>
      <c r="V3" s="160"/>
      <c r="W3" s="161"/>
      <c r="X3" s="159">
        <v>2018</v>
      </c>
      <c r="Y3" s="160"/>
      <c r="Z3" s="160"/>
      <c r="AA3" s="161"/>
      <c r="AB3" s="159">
        <v>2019</v>
      </c>
      <c r="AC3" s="160"/>
      <c r="AD3" s="160"/>
      <c r="AE3" s="161"/>
      <c r="AF3" s="159">
        <v>2020</v>
      </c>
      <c r="AG3" s="160"/>
      <c r="AH3" s="160"/>
      <c r="AI3" s="161"/>
    </row>
    <row r="4" spans="2:35" x14ac:dyDescent="0.2">
      <c r="B4" s="169"/>
      <c r="C4" s="172"/>
      <c r="D4" s="162" t="s">
        <v>23</v>
      </c>
      <c r="E4" s="163"/>
      <c r="F4" s="164" t="s">
        <v>22</v>
      </c>
      <c r="G4" s="166" t="s">
        <v>24</v>
      </c>
      <c r="H4" s="177" t="s">
        <v>23</v>
      </c>
      <c r="I4" s="163"/>
      <c r="J4" s="164" t="s">
        <v>22</v>
      </c>
      <c r="K4" s="166" t="s">
        <v>24</v>
      </c>
      <c r="L4" s="162" t="s">
        <v>23</v>
      </c>
      <c r="M4" s="163"/>
      <c r="N4" s="164" t="s">
        <v>22</v>
      </c>
      <c r="O4" s="166" t="s">
        <v>24</v>
      </c>
      <c r="P4" s="162" t="s">
        <v>23</v>
      </c>
      <c r="Q4" s="163"/>
      <c r="R4" s="164" t="s">
        <v>22</v>
      </c>
      <c r="S4" s="166" t="s">
        <v>24</v>
      </c>
      <c r="T4" s="162" t="s">
        <v>23</v>
      </c>
      <c r="U4" s="163"/>
      <c r="V4" s="164" t="s">
        <v>22</v>
      </c>
      <c r="W4" s="166" t="s">
        <v>24</v>
      </c>
      <c r="X4" s="162" t="s">
        <v>23</v>
      </c>
      <c r="Y4" s="163"/>
      <c r="Z4" s="164" t="s">
        <v>22</v>
      </c>
      <c r="AA4" s="166" t="s">
        <v>24</v>
      </c>
      <c r="AB4" s="162" t="s">
        <v>23</v>
      </c>
      <c r="AC4" s="163"/>
      <c r="AD4" s="164" t="s">
        <v>22</v>
      </c>
      <c r="AE4" s="166" t="s">
        <v>24</v>
      </c>
      <c r="AF4" s="162" t="s">
        <v>23</v>
      </c>
      <c r="AG4" s="163"/>
      <c r="AH4" s="164" t="s">
        <v>22</v>
      </c>
      <c r="AI4" s="166" t="s">
        <v>24</v>
      </c>
    </row>
    <row r="5" spans="2:35" ht="39" thickBot="1" x14ac:dyDescent="0.25">
      <c r="B5" s="170" t="s">
        <v>25</v>
      </c>
      <c r="C5" s="173" t="s">
        <v>26</v>
      </c>
      <c r="D5" s="91" t="s">
        <v>27</v>
      </c>
      <c r="E5" s="81" t="s">
        <v>28</v>
      </c>
      <c r="F5" s="175"/>
      <c r="G5" s="176"/>
      <c r="H5" s="87" t="s">
        <v>27</v>
      </c>
      <c r="I5" s="16" t="s">
        <v>28</v>
      </c>
      <c r="J5" s="165"/>
      <c r="K5" s="167"/>
      <c r="L5" s="15" t="s">
        <v>27</v>
      </c>
      <c r="M5" s="16" t="s">
        <v>28</v>
      </c>
      <c r="N5" s="165"/>
      <c r="O5" s="167"/>
      <c r="P5" s="15" t="s">
        <v>27</v>
      </c>
      <c r="Q5" s="16" t="s">
        <v>28</v>
      </c>
      <c r="R5" s="165"/>
      <c r="S5" s="167"/>
      <c r="T5" s="15" t="s">
        <v>27</v>
      </c>
      <c r="U5" s="16" t="s">
        <v>28</v>
      </c>
      <c r="V5" s="165"/>
      <c r="W5" s="167"/>
      <c r="X5" s="15" t="s">
        <v>27</v>
      </c>
      <c r="Y5" s="16" t="s">
        <v>28</v>
      </c>
      <c r="Z5" s="165"/>
      <c r="AA5" s="167"/>
      <c r="AB5" s="15" t="s">
        <v>27</v>
      </c>
      <c r="AC5" s="16" t="s">
        <v>28</v>
      </c>
      <c r="AD5" s="165"/>
      <c r="AE5" s="167"/>
      <c r="AF5" s="15" t="s">
        <v>27</v>
      </c>
      <c r="AG5" s="16" t="s">
        <v>28</v>
      </c>
      <c r="AH5" s="165"/>
      <c r="AI5" s="167"/>
    </row>
    <row r="6" spans="2:35" x14ac:dyDescent="0.2">
      <c r="B6" s="17" t="s">
        <v>29</v>
      </c>
      <c r="C6" s="88" t="s">
        <v>30</v>
      </c>
      <c r="D6" s="27">
        <f>SUM(H6,L6,P6,T6,X6,AB6,AF6)</f>
        <v>1363</v>
      </c>
      <c r="E6" s="25">
        <f t="shared" ref="E6:F6" si="0">SUM(I6,M6,Q6,U6,Y6,AC6,AG6)</f>
        <v>612</v>
      </c>
      <c r="F6" s="25">
        <f t="shared" si="0"/>
        <v>1975</v>
      </c>
      <c r="G6" s="26">
        <f>F6/$F$39</f>
        <v>3.9315218473176074E-2</v>
      </c>
      <c r="H6" s="95">
        <v>253</v>
      </c>
      <c r="I6" s="20">
        <v>110</v>
      </c>
      <c r="J6" s="20">
        <v>363</v>
      </c>
      <c r="K6" s="96">
        <v>4.5324010488200776E-2</v>
      </c>
      <c r="L6" s="19">
        <v>215</v>
      </c>
      <c r="M6" s="20">
        <v>96</v>
      </c>
      <c r="N6" s="25">
        <v>311</v>
      </c>
      <c r="O6" s="97">
        <v>3.9800358331200408E-2</v>
      </c>
      <c r="P6" s="19">
        <v>169</v>
      </c>
      <c r="Q6" s="20">
        <v>104</v>
      </c>
      <c r="R6" s="25">
        <v>273</v>
      </c>
      <c r="S6" s="97">
        <f>R6/$R$39</f>
        <v>3.5836177474402729E-2</v>
      </c>
      <c r="T6" s="19">
        <v>187</v>
      </c>
      <c r="U6" s="20">
        <v>98</v>
      </c>
      <c r="V6" s="25">
        <v>285</v>
      </c>
      <c r="W6" s="97">
        <f>V6/$V$39</f>
        <v>4.0157813160490351E-2</v>
      </c>
      <c r="X6" s="19">
        <v>194</v>
      </c>
      <c r="Y6" s="20">
        <v>70</v>
      </c>
      <c r="Z6" s="25">
        <v>264</v>
      </c>
      <c r="AA6" s="97">
        <f>Z6/$Z$39</f>
        <v>3.7351443123938878E-2</v>
      </c>
      <c r="AB6" s="19">
        <v>214</v>
      </c>
      <c r="AC6" s="20">
        <v>76</v>
      </c>
      <c r="AD6" s="25">
        <v>290</v>
      </c>
      <c r="AE6" s="97">
        <f>AD6/$AD$39</f>
        <v>3.9391469709318123E-2</v>
      </c>
      <c r="AF6" s="19">
        <v>131</v>
      </c>
      <c r="AG6" s="20">
        <v>58</v>
      </c>
      <c r="AH6" s="25">
        <v>189</v>
      </c>
      <c r="AI6" s="97">
        <f>AH6/$AH$39</f>
        <v>3.588380482247959E-2</v>
      </c>
    </row>
    <row r="7" spans="2:35" x14ac:dyDescent="0.2">
      <c r="B7" s="23" t="s">
        <v>31</v>
      </c>
      <c r="C7" s="89" t="s">
        <v>32</v>
      </c>
      <c r="D7" s="27">
        <f t="shared" ref="D7:D39" si="1">SUM(H7,L7,P7,T7,X7,AB7,AF7)</f>
        <v>171</v>
      </c>
      <c r="E7" s="25">
        <f t="shared" ref="E7:E39" si="2">SUM(I7,M7,Q7,U7,Y7,AC7,AG7)</f>
        <v>58</v>
      </c>
      <c r="F7" s="25">
        <f t="shared" ref="F7:F39" si="3">SUM(J7,N7,R7,V7,Z7,AD7,AH7)</f>
        <v>229</v>
      </c>
      <c r="G7" s="26">
        <f t="shared" ref="G7:G39" si="4">F7/$F$39</f>
        <v>4.5585746989150987E-3</v>
      </c>
      <c r="H7" s="86">
        <v>25</v>
      </c>
      <c r="I7" s="25">
        <v>9</v>
      </c>
      <c r="J7" s="20">
        <v>34</v>
      </c>
      <c r="K7" s="96">
        <v>4.2452241228617803E-3</v>
      </c>
      <c r="L7" s="27">
        <v>40</v>
      </c>
      <c r="M7" s="25">
        <v>6</v>
      </c>
      <c r="N7" s="25">
        <v>46</v>
      </c>
      <c r="O7" s="97">
        <v>5.8868697210135651E-3</v>
      </c>
      <c r="P7" s="27">
        <v>25</v>
      </c>
      <c r="Q7" s="25">
        <v>4</v>
      </c>
      <c r="R7" s="25">
        <v>29</v>
      </c>
      <c r="S7" s="97">
        <f t="shared" ref="S7:S39" si="5">R7/$R$39</f>
        <v>3.8067734313468101E-3</v>
      </c>
      <c r="T7" s="27">
        <v>29</v>
      </c>
      <c r="U7" s="25">
        <v>8</v>
      </c>
      <c r="V7" s="25">
        <v>37</v>
      </c>
      <c r="W7" s="97">
        <f t="shared" ref="W7:W39" si="6">V7/$V$39</f>
        <v>5.2134704804847115E-3</v>
      </c>
      <c r="X7" s="27">
        <v>20</v>
      </c>
      <c r="Y7" s="25">
        <v>14</v>
      </c>
      <c r="Z7" s="25">
        <v>34</v>
      </c>
      <c r="AA7" s="97">
        <f t="shared" ref="AA7:AA39" si="7">Z7/$Z$39</f>
        <v>4.8104131295981893E-3</v>
      </c>
      <c r="AB7" s="27">
        <v>21</v>
      </c>
      <c r="AC7" s="25">
        <v>8</v>
      </c>
      <c r="AD7" s="25">
        <v>29</v>
      </c>
      <c r="AE7" s="97">
        <f t="shared" ref="AE7:AE39" si="8">AD7/$AD$39</f>
        <v>3.9391469709318117E-3</v>
      </c>
      <c r="AF7" s="27">
        <v>11</v>
      </c>
      <c r="AG7" s="25">
        <v>9</v>
      </c>
      <c r="AH7" s="25">
        <v>20</v>
      </c>
      <c r="AI7" s="97">
        <f t="shared" ref="AI7:AI39" si="9">AH7/$AH$39</f>
        <v>3.7972280235428137E-3</v>
      </c>
    </row>
    <row r="8" spans="2:35" x14ac:dyDescent="0.2">
      <c r="B8" s="23" t="s">
        <v>33</v>
      </c>
      <c r="C8" s="89" t="s">
        <v>34</v>
      </c>
      <c r="D8" s="27">
        <f t="shared" si="1"/>
        <v>706</v>
      </c>
      <c r="E8" s="25">
        <f t="shared" si="2"/>
        <v>211</v>
      </c>
      <c r="F8" s="25">
        <f t="shared" si="3"/>
        <v>917</v>
      </c>
      <c r="G8" s="26">
        <f t="shared" si="4"/>
        <v>1.8254205235393652E-2</v>
      </c>
      <c r="H8" s="86">
        <v>126</v>
      </c>
      <c r="I8" s="25">
        <v>26</v>
      </c>
      <c r="J8" s="20">
        <v>152</v>
      </c>
      <c r="K8" s="96">
        <v>1.8978649019852665E-2</v>
      </c>
      <c r="L8" s="27">
        <v>104</v>
      </c>
      <c r="M8" s="25">
        <v>32</v>
      </c>
      <c r="N8" s="25">
        <v>136</v>
      </c>
      <c r="O8" s="97">
        <v>1.7404658305605322E-2</v>
      </c>
      <c r="P8" s="27">
        <v>104</v>
      </c>
      <c r="Q8" s="25">
        <v>34</v>
      </c>
      <c r="R8" s="25">
        <v>138</v>
      </c>
      <c r="S8" s="97">
        <f t="shared" si="5"/>
        <v>1.8114990811236544E-2</v>
      </c>
      <c r="T8" s="27">
        <v>93</v>
      </c>
      <c r="U8" s="25">
        <v>25</v>
      </c>
      <c r="V8" s="25">
        <v>118</v>
      </c>
      <c r="W8" s="97">
        <f t="shared" si="6"/>
        <v>1.662674369451881E-2</v>
      </c>
      <c r="X8" s="27">
        <v>88</v>
      </c>
      <c r="Y8" s="25">
        <v>29</v>
      </c>
      <c r="Z8" s="25">
        <v>117</v>
      </c>
      <c r="AA8" s="97">
        <f t="shared" si="7"/>
        <v>1.6553480475382003E-2</v>
      </c>
      <c r="AB8" s="27">
        <v>110</v>
      </c>
      <c r="AC8" s="25">
        <v>45</v>
      </c>
      <c r="AD8" s="25">
        <v>155</v>
      </c>
      <c r="AE8" s="97">
        <f t="shared" si="8"/>
        <v>2.1054061396359684E-2</v>
      </c>
      <c r="AF8" s="27">
        <v>81</v>
      </c>
      <c r="AG8" s="25">
        <v>20</v>
      </c>
      <c r="AH8" s="25">
        <v>101</v>
      </c>
      <c r="AI8" s="97">
        <f t="shared" si="9"/>
        <v>1.9176001518891209E-2</v>
      </c>
    </row>
    <row r="9" spans="2:35" x14ac:dyDescent="0.2">
      <c r="B9" s="23" t="s">
        <v>35</v>
      </c>
      <c r="C9" s="89" t="s">
        <v>36</v>
      </c>
      <c r="D9" s="27">
        <f t="shared" si="1"/>
        <v>740</v>
      </c>
      <c r="E9" s="25">
        <f t="shared" si="2"/>
        <v>85</v>
      </c>
      <c r="F9" s="25">
        <f t="shared" si="3"/>
        <v>825</v>
      </c>
      <c r="G9" s="26">
        <f t="shared" si="4"/>
        <v>1.642281277993431E-2</v>
      </c>
      <c r="H9" s="86">
        <v>110</v>
      </c>
      <c r="I9" s="25">
        <v>6</v>
      </c>
      <c r="J9" s="20">
        <v>116</v>
      </c>
      <c r="K9" s="96">
        <v>1.4483705830940193E-2</v>
      </c>
      <c r="L9" s="27">
        <v>104</v>
      </c>
      <c r="M9" s="25">
        <v>8</v>
      </c>
      <c r="N9" s="25">
        <v>112</v>
      </c>
      <c r="O9" s="97">
        <v>1.4333248016380855E-2</v>
      </c>
      <c r="P9" s="27">
        <v>118</v>
      </c>
      <c r="Q9" s="25">
        <v>13</v>
      </c>
      <c r="R9" s="25">
        <v>131</v>
      </c>
      <c r="S9" s="97">
        <f t="shared" si="5"/>
        <v>1.719611446573904E-2</v>
      </c>
      <c r="T9" s="27">
        <v>111</v>
      </c>
      <c r="U9" s="25">
        <v>23</v>
      </c>
      <c r="V9" s="25">
        <v>134</v>
      </c>
      <c r="W9" s="97">
        <f t="shared" si="6"/>
        <v>1.8881217415809497E-2</v>
      </c>
      <c r="X9" s="27">
        <v>90</v>
      </c>
      <c r="Y9" s="25">
        <v>16</v>
      </c>
      <c r="Z9" s="25">
        <v>106</v>
      </c>
      <c r="AA9" s="97">
        <f t="shared" si="7"/>
        <v>1.4997170345217883E-2</v>
      </c>
      <c r="AB9" s="27">
        <v>117</v>
      </c>
      <c r="AC9" s="25">
        <v>11</v>
      </c>
      <c r="AD9" s="25">
        <v>128</v>
      </c>
      <c r="AE9" s="97">
        <f t="shared" si="8"/>
        <v>1.7386579733767997E-2</v>
      </c>
      <c r="AF9" s="27">
        <v>90</v>
      </c>
      <c r="AG9" s="25">
        <v>8</v>
      </c>
      <c r="AH9" s="25">
        <v>98</v>
      </c>
      <c r="AI9" s="97">
        <f t="shared" si="9"/>
        <v>1.8606417315359787E-2</v>
      </c>
    </row>
    <row r="10" spans="2:35" x14ac:dyDescent="0.2">
      <c r="B10" s="23" t="s">
        <v>37</v>
      </c>
      <c r="C10" s="89" t="s">
        <v>38</v>
      </c>
      <c r="D10" s="27">
        <f t="shared" si="1"/>
        <v>2293</v>
      </c>
      <c r="E10" s="25">
        <f t="shared" si="2"/>
        <v>227</v>
      </c>
      <c r="F10" s="25">
        <f t="shared" si="3"/>
        <v>2520</v>
      </c>
      <c r="G10" s="26">
        <f t="shared" si="4"/>
        <v>5.0164228127799346E-2</v>
      </c>
      <c r="H10" s="86">
        <v>397</v>
      </c>
      <c r="I10" s="25">
        <v>38</v>
      </c>
      <c r="J10" s="20">
        <v>435</v>
      </c>
      <c r="K10" s="96">
        <v>5.4313896866025724E-2</v>
      </c>
      <c r="L10" s="27">
        <v>379</v>
      </c>
      <c r="M10" s="25">
        <v>41</v>
      </c>
      <c r="N10" s="25">
        <v>420</v>
      </c>
      <c r="O10" s="97">
        <v>5.3749680061428204E-2</v>
      </c>
      <c r="P10" s="27">
        <v>348</v>
      </c>
      <c r="Q10" s="25">
        <v>32</v>
      </c>
      <c r="R10" s="25">
        <v>380</v>
      </c>
      <c r="S10" s="97">
        <f t="shared" si="5"/>
        <v>4.9881858755578892E-2</v>
      </c>
      <c r="T10" s="27">
        <v>314</v>
      </c>
      <c r="U10" s="25">
        <v>30</v>
      </c>
      <c r="V10" s="25">
        <v>344</v>
      </c>
      <c r="W10" s="97">
        <f t="shared" si="6"/>
        <v>4.8471185007749752E-2</v>
      </c>
      <c r="X10" s="27">
        <v>322</v>
      </c>
      <c r="Y10" s="25">
        <v>26</v>
      </c>
      <c r="Z10" s="25">
        <v>348</v>
      </c>
      <c r="AA10" s="97">
        <f t="shared" si="7"/>
        <v>4.9235993208828523E-2</v>
      </c>
      <c r="AB10" s="27">
        <v>331</v>
      </c>
      <c r="AC10" s="25">
        <v>33</v>
      </c>
      <c r="AD10" s="25">
        <v>364</v>
      </c>
      <c r="AE10" s="97">
        <f t="shared" si="8"/>
        <v>4.9443086117902747E-2</v>
      </c>
      <c r="AF10" s="27">
        <v>202</v>
      </c>
      <c r="AG10" s="25">
        <v>27</v>
      </c>
      <c r="AH10" s="25">
        <v>229</v>
      </c>
      <c r="AI10" s="97">
        <f t="shared" si="9"/>
        <v>4.3478260869565216E-2</v>
      </c>
    </row>
    <row r="11" spans="2:35" x14ac:dyDescent="0.2">
      <c r="B11" s="23" t="s">
        <v>39</v>
      </c>
      <c r="C11" s="89" t="s">
        <v>40</v>
      </c>
      <c r="D11" s="27">
        <f t="shared" si="1"/>
        <v>3101</v>
      </c>
      <c r="E11" s="25">
        <f t="shared" si="2"/>
        <v>869</v>
      </c>
      <c r="F11" s="25">
        <f t="shared" si="3"/>
        <v>3970</v>
      </c>
      <c r="G11" s="26">
        <f t="shared" si="4"/>
        <v>7.9028565741017215E-2</v>
      </c>
      <c r="H11" s="86">
        <v>580</v>
      </c>
      <c r="I11" s="25">
        <v>152</v>
      </c>
      <c r="J11" s="20">
        <v>732</v>
      </c>
      <c r="K11" s="96">
        <v>9.1397178174553631E-2</v>
      </c>
      <c r="L11" s="27">
        <v>525</v>
      </c>
      <c r="M11" s="25">
        <v>130</v>
      </c>
      <c r="N11" s="25">
        <v>655</v>
      </c>
      <c r="O11" s="97">
        <v>8.3823905810084462E-2</v>
      </c>
      <c r="P11" s="27">
        <v>481</v>
      </c>
      <c r="Q11" s="25">
        <v>139</v>
      </c>
      <c r="R11" s="25">
        <v>620</v>
      </c>
      <c r="S11" s="97">
        <f t="shared" si="5"/>
        <v>8.1386190601207664E-2</v>
      </c>
      <c r="T11" s="27">
        <v>404</v>
      </c>
      <c r="U11" s="25">
        <v>117</v>
      </c>
      <c r="V11" s="25">
        <v>521</v>
      </c>
      <c r="W11" s="97">
        <f t="shared" si="6"/>
        <v>7.3411300549527964E-2</v>
      </c>
      <c r="X11" s="27">
        <v>364</v>
      </c>
      <c r="Y11" s="25">
        <v>132</v>
      </c>
      <c r="Z11" s="25">
        <v>496</v>
      </c>
      <c r="AA11" s="97">
        <f t="shared" si="7"/>
        <v>7.0175438596491224E-2</v>
      </c>
      <c r="AB11" s="27">
        <v>436</v>
      </c>
      <c r="AC11" s="25">
        <v>114</v>
      </c>
      <c r="AD11" s="25">
        <v>550</v>
      </c>
      <c r="AE11" s="97">
        <f t="shared" si="8"/>
        <v>7.4707959793534368E-2</v>
      </c>
      <c r="AF11" s="27">
        <v>311</v>
      </c>
      <c r="AG11" s="25">
        <v>85</v>
      </c>
      <c r="AH11" s="25">
        <v>396</v>
      </c>
      <c r="AI11" s="97">
        <f t="shared" si="9"/>
        <v>7.5185114866147706E-2</v>
      </c>
    </row>
    <row r="12" spans="2:35" x14ac:dyDescent="0.2">
      <c r="B12" s="23" t="s">
        <v>41</v>
      </c>
      <c r="C12" s="89" t="s">
        <v>42</v>
      </c>
      <c r="D12" s="27">
        <f t="shared" si="1"/>
        <v>428</v>
      </c>
      <c r="E12" s="25">
        <f t="shared" si="2"/>
        <v>106</v>
      </c>
      <c r="F12" s="25">
        <f t="shared" si="3"/>
        <v>534</v>
      </c>
      <c r="G12" s="26">
        <f t="shared" si="4"/>
        <v>1.063003881755748E-2</v>
      </c>
      <c r="H12" s="86">
        <v>57</v>
      </c>
      <c r="I12" s="25">
        <v>5</v>
      </c>
      <c r="J12" s="20">
        <v>62</v>
      </c>
      <c r="K12" s="96">
        <v>7.7412910475714823E-3</v>
      </c>
      <c r="L12" s="27">
        <v>64</v>
      </c>
      <c r="M12" s="25">
        <v>6</v>
      </c>
      <c r="N12" s="25">
        <v>70</v>
      </c>
      <c r="O12" s="97">
        <v>8.9582800102380351E-3</v>
      </c>
      <c r="P12" s="27">
        <v>58</v>
      </c>
      <c r="Q12" s="25">
        <v>20</v>
      </c>
      <c r="R12" s="25">
        <v>78</v>
      </c>
      <c r="S12" s="97">
        <f t="shared" si="5"/>
        <v>1.0238907849829351E-2</v>
      </c>
      <c r="T12" s="27">
        <v>52</v>
      </c>
      <c r="U12" s="25">
        <v>22</v>
      </c>
      <c r="V12" s="25">
        <v>74</v>
      </c>
      <c r="W12" s="97">
        <f t="shared" si="6"/>
        <v>1.0426940960969423E-2</v>
      </c>
      <c r="X12" s="27">
        <v>59</v>
      </c>
      <c r="Y12" s="25">
        <v>22</v>
      </c>
      <c r="Z12" s="25">
        <v>81</v>
      </c>
      <c r="AA12" s="97">
        <f t="shared" si="7"/>
        <v>1.1460101867572157E-2</v>
      </c>
      <c r="AB12" s="27">
        <v>66</v>
      </c>
      <c r="AC12" s="25">
        <v>18</v>
      </c>
      <c r="AD12" s="25">
        <v>84</v>
      </c>
      <c r="AE12" s="97">
        <f t="shared" si="8"/>
        <v>1.1409942950285249E-2</v>
      </c>
      <c r="AF12" s="27">
        <v>72</v>
      </c>
      <c r="AG12" s="25">
        <v>13</v>
      </c>
      <c r="AH12" s="25">
        <v>85</v>
      </c>
      <c r="AI12" s="97">
        <f t="shared" si="9"/>
        <v>1.6138219100056958E-2</v>
      </c>
    </row>
    <row r="13" spans="2:35" x14ac:dyDescent="0.2">
      <c r="B13" s="23" t="s">
        <v>43</v>
      </c>
      <c r="C13" s="89" t="s">
        <v>44</v>
      </c>
      <c r="D13" s="27">
        <f t="shared" si="1"/>
        <v>586</v>
      </c>
      <c r="E13" s="25">
        <f t="shared" si="2"/>
        <v>238</v>
      </c>
      <c r="F13" s="25">
        <f t="shared" si="3"/>
        <v>824</v>
      </c>
      <c r="G13" s="26">
        <f t="shared" si="4"/>
        <v>1.6402906340201057E-2</v>
      </c>
      <c r="H13" s="86">
        <v>92</v>
      </c>
      <c r="I13" s="25">
        <v>36</v>
      </c>
      <c r="J13" s="20">
        <v>128</v>
      </c>
      <c r="K13" s="96">
        <v>1.5982020227244351E-2</v>
      </c>
      <c r="L13" s="27">
        <v>100</v>
      </c>
      <c r="M13" s="25">
        <v>47</v>
      </c>
      <c r="N13" s="25">
        <v>147</v>
      </c>
      <c r="O13" s="97">
        <v>1.8812388021499871E-2</v>
      </c>
      <c r="P13" s="27">
        <v>90</v>
      </c>
      <c r="Q13" s="25">
        <v>38</v>
      </c>
      <c r="R13" s="25">
        <v>128</v>
      </c>
      <c r="S13" s="97">
        <f t="shared" si="5"/>
        <v>1.680231031766868E-2</v>
      </c>
      <c r="T13" s="27">
        <v>82</v>
      </c>
      <c r="U13" s="25">
        <v>33</v>
      </c>
      <c r="V13" s="25">
        <v>115</v>
      </c>
      <c r="W13" s="97">
        <f t="shared" si="6"/>
        <v>1.6204029871776809E-2</v>
      </c>
      <c r="X13" s="27">
        <v>80</v>
      </c>
      <c r="Y13" s="25">
        <v>31</v>
      </c>
      <c r="Z13" s="25">
        <v>111</v>
      </c>
      <c r="AA13" s="97">
        <f t="shared" si="7"/>
        <v>1.5704584040747028E-2</v>
      </c>
      <c r="AB13" s="27">
        <v>89</v>
      </c>
      <c r="AC13" s="25">
        <v>34</v>
      </c>
      <c r="AD13" s="25">
        <v>123</v>
      </c>
      <c r="AE13" s="97">
        <f t="shared" si="8"/>
        <v>1.6707416462917686E-2</v>
      </c>
      <c r="AF13" s="27">
        <v>53</v>
      </c>
      <c r="AG13" s="25">
        <v>19</v>
      </c>
      <c r="AH13" s="25">
        <v>72</v>
      </c>
      <c r="AI13" s="97">
        <f t="shared" si="9"/>
        <v>1.3670020884754129E-2</v>
      </c>
    </row>
    <row r="14" spans="2:35" x14ac:dyDescent="0.2">
      <c r="B14" s="23" t="s">
        <v>45</v>
      </c>
      <c r="C14" s="89" t="s">
        <v>46</v>
      </c>
      <c r="D14" s="27">
        <f t="shared" si="1"/>
        <v>180</v>
      </c>
      <c r="E14" s="25">
        <f t="shared" si="2"/>
        <v>60</v>
      </c>
      <c r="F14" s="25">
        <f t="shared" si="3"/>
        <v>240</v>
      </c>
      <c r="G14" s="26">
        <f t="shared" si="4"/>
        <v>4.7775455359808901E-3</v>
      </c>
      <c r="H14" s="86">
        <v>22</v>
      </c>
      <c r="I14" s="25">
        <v>10</v>
      </c>
      <c r="J14" s="20">
        <v>32</v>
      </c>
      <c r="K14" s="96">
        <v>3.9955050568110878E-3</v>
      </c>
      <c r="L14" s="27">
        <v>27</v>
      </c>
      <c r="M14" s="25">
        <v>10</v>
      </c>
      <c r="N14" s="25">
        <v>37</v>
      </c>
      <c r="O14" s="97">
        <v>4.7350908625543899E-3</v>
      </c>
      <c r="P14" s="27">
        <v>32</v>
      </c>
      <c r="Q14" s="25">
        <v>10</v>
      </c>
      <c r="R14" s="25">
        <v>42</v>
      </c>
      <c r="S14" s="97">
        <f t="shared" si="5"/>
        <v>5.5132580729850356E-3</v>
      </c>
      <c r="T14" s="27">
        <v>23</v>
      </c>
      <c r="U14" s="25">
        <v>9</v>
      </c>
      <c r="V14" s="25">
        <v>32</v>
      </c>
      <c r="W14" s="97">
        <f t="shared" si="6"/>
        <v>4.5089474425813727E-3</v>
      </c>
      <c r="X14" s="27">
        <v>26</v>
      </c>
      <c r="Y14" s="25">
        <v>5</v>
      </c>
      <c r="Z14" s="25">
        <v>31</v>
      </c>
      <c r="AA14" s="97">
        <f t="shared" si="7"/>
        <v>4.3859649122807015E-3</v>
      </c>
      <c r="AB14" s="27">
        <v>33</v>
      </c>
      <c r="AC14" s="25">
        <v>11</v>
      </c>
      <c r="AD14" s="25">
        <v>44</v>
      </c>
      <c r="AE14" s="97">
        <f t="shared" si="8"/>
        <v>5.9766367834827496E-3</v>
      </c>
      <c r="AF14" s="27">
        <v>17</v>
      </c>
      <c r="AG14" s="25">
        <v>5</v>
      </c>
      <c r="AH14" s="25">
        <v>22</v>
      </c>
      <c r="AI14" s="97">
        <f t="shared" si="9"/>
        <v>4.1769508258970951E-3</v>
      </c>
    </row>
    <row r="15" spans="2:35" x14ac:dyDescent="0.2">
      <c r="B15" s="23" t="s">
        <v>47</v>
      </c>
      <c r="C15" s="89" t="s">
        <v>48</v>
      </c>
      <c r="D15" s="27">
        <f t="shared" si="1"/>
        <v>1915</v>
      </c>
      <c r="E15" s="25">
        <f t="shared" si="2"/>
        <v>626</v>
      </c>
      <c r="F15" s="25">
        <f t="shared" si="3"/>
        <v>2541</v>
      </c>
      <c r="G15" s="26">
        <f t="shared" si="4"/>
        <v>5.058226336219767E-2</v>
      </c>
      <c r="H15" s="86">
        <v>271</v>
      </c>
      <c r="I15" s="25">
        <v>81</v>
      </c>
      <c r="J15" s="20">
        <v>352</v>
      </c>
      <c r="K15" s="96">
        <v>4.3950555624921964E-2</v>
      </c>
      <c r="L15" s="27">
        <v>282</v>
      </c>
      <c r="M15" s="25">
        <v>86</v>
      </c>
      <c r="N15" s="25">
        <v>368</v>
      </c>
      <c r="O15" s="97">
        <v>4.7094957768108521E-2</v>
      </c>
      <c r="P15" s="27">
        <v>273</v>
      </c>
      <c r="Q15" s="25">
        <v>113</v>
      </c>
      <c r="R15" s="25">
        <v>386</v>
      </c>
      <c r="S15" s="97">
        <f t="shared" si="5"/>
        <v>5.0669467051719611E-2</v>
      </c>
      <c r="T15" s="27">
        <v>271</v>
      </c>
      <c r="U15" s="25">
        <v>84</v>
      </c>
      <c r="V15" s="25">
        <v>355</v>
      </c>
      <c r="W15" s="97">
        <f t="shared" si="6"/>
        <v>5.00211356911371E-2</v>
      </c>
      <c r="X15" s="27">
        <v>294</v>
      </c>
      <c r="Y15" s="25">
        <v>95</v>
      </c>
      <c r="Z15" s="25">
        <v>389</v>
      </c>
      <c r="AA15" s="97">
        <f t="shared" si="7"/>
        <v>5.5036785512167515E-2</v>
      </c>
      <c r="AB15" s="27">
        <v>321</v>
      </c>
      <c r="AC15" s="25">
        <v>85</v>
      </c>
      <c r="AD15" s="25">
        <v>406</v>
      </c>
      <c r="AE15" s="97">
        <f t="shared" si="8"/>
        <v>5.514805759304537E-2</v>
      </c>
      <c r="AF15" s="27">
        <v>203</v>
      </c>
      <c r="AG15" s="25">
        <v>82</v>
      </c>
      <c r="AH15" s="25">
        <v>285</v>
      </c>
      <c r="AI15" s="97">
        <f t="shared" si="9"/>
        <v>5.4110499335485097E-2</v>
      </c>
    </row>
    <row r="16" spans="2:35" x14ac:dyDescent="0.2">
      <c r="B16" s="23" t="s">
        <v>49</v>
      </c>
      <c r="C16" s="89" t="s">
        <v>50</v>
      </c>
      <c r="D16" s="27">
        <f t="shared" si="1"/>
        <v>194</v>
      </c>
      <c r="E16" s="25">
        <f t="shared" si="2"/>
        <v>49</v>
      </c>
      <c r="F16" s="25">
        <f t="shared" si="3"/>
        <v>243</v>
      </c>
      <c r="G16" s="26">
        <f t="shared" si="4"/>
        <v>4.8372648551806511E-3</v>
      </c>
      <c r="H16" s="86">
        <v>35</v>
      </c>
      <c r="I16" s="25">
        <v>9</v>
      </c>
      <c r="J16" s="20">
        <v>44</v>
      </c>
      <c r="K16" s="96">
        <v>5.4938194531152455E-3</v>
      </c>
      <c r="L16" s="27">
        <v>29</v>
      </c>
      <c r="M16" s="25">
        <v>6</v>
      </c>
      <c r="N16" s="25">
        <v>35</v>
      </c>
      <c r="O16" s="97">
        <v>4.4791400051190176E-3</v>
      </c>
      <c r="P16" s="27">
        <v>21</v>
      </c>
      <c r="Q16" s="25">
        <v>7</v>
      </c>
      <c r="R16" s="25">
        <v>28</v>
      </c>
      <c r="S16" s="97">
        <f t="shared" si="5"/>
        <v>3.6755053819900237E-3</v>
      </c>
      <c r="T16" s="27">
        <v>22</v>
      </c>
      <c r="U16" s="25">
        <v>7</v>
      </c>
      <c r="V16" s="25">
        <v>29</v>
      </c>
      <c r="W16" s="97">
        <f t="shared" si="6"/>
        <v>4.0862336198393689E-3</v>
      </c>
      <c r="X16" s="27">
        <v>23</v>
      </c>
      <c r="Y16" s="25">
        <v>6</v>
      </c>
      <c r="Z16" s="25">
        <v>29</v>
      </c>
      <c r="AA16" s="97">
        <f t="shared" si="7"/>
        <v>4.1029994340690433E-3</v>
      </c>
      <c r="AB16" s="27">
        <v>34</v>
      </c>
      <c r="AC16" s="25">
        <v>4</v>
      </c>
      <c r="AD16" s="25">
        <v>38</v>
      </c>
      <c r="AE16" s="97">
        <f t="shared" si="8"/>
        <v>5.1616408584623744E-3</v>
      </c>
      <c r="AF16" s="27">
        <v>30</v>
      </c>
      <c r="AG16" s="25">
        <v>10</v>
      </c>
      <c r="AH16" s="25">
        <v>40</v>
      </c>
      <c r="AI16" s="97">
        <f t="shared" si="9"/>
        <v>7.5944560470856274E-3</v>
      </c>
    </row>
    <row r="17" spans="2:35" x14ac:dyDescent="0.2">
      <c r="B17" s="23" t="s">
        <v>51</v>
      </c>
      <c r="C17" s="89" t="s">
        <v>52</v>
      </c>
      <c r="D17" s="27">
        <f t="shared" si="1"/>
        <v>36</v>
      </c>
      <c r="E17" s="25">
        <f t="shared" si="2"/>
        <v>12</v>
      </c>
      <c r="F17" s="25">
        <f t="shared" si="3"/>
        <v>48</v>
      </c>
      <c r="G17" s="26">
        <f t="shared" si="4"/>
        <v>9.5550910719617793E-4</v>
      </c>
      <c r="H17" s="86">
        <v>7</v>
      </c>
      <c r="I17" s="25" t="s">
        <v>53</v>
      </c>
      <c r="J17" s="20">
        <v>7</v>
      </c>
      <c r="K17" s="96">
        <v>8.7401673117742538E-4</v>
      </c>
      <c r="L17" s="27">
        <v>7</v>
      </c>
      <c r="M17" s="25">
        <v>1</v>
      </c>
      <c r="N17" s="25">
        <v>8</v>
      </c>
      <c r="O17" s="97">
        <v>1.0238034297414896E-3</v>
      </c>
      <c r="P17" s="27">
        <v>5</v>
      </c>
      <c r="Q17" s="25">
        <v>3</v>
      </c>
      <c r="R17" s="25">
        <v>8</v>
      </c>
      <c r="S17" s="97">
        <f t="shared" si="5"/>
        <v>1.0501443948542925E-3</v>
      </c>
      <c r="T17" s="27">
        <v>4</v>
      </c>
      <c r="U17" s="25">
        <v>3</v>
      </c>
      <c r="V17" s="25">
        <v>7</v>
      </c>
      <c r="W17" s="97">
        <f t="shared" si="6"/>
        <v>9.8633225306467526E-4</v>
      </c>
      <c r="X17" s="27">
        <v>6</v>
      </c>
      <c r="Y17" s="25">
        <v>2</v>
      </c>
      <c r="Z17" s="25">
        <v>8</v>
      </c>
      <c r="AA17" s="97">
        <f t="shared" si="7"/>
        <v>1.1318619128466328E-3</v>
      </c>
      <c r="AB17" s="27">
        <v>6</v>
      </c>
      <c r="AC17" s="25">
        <v>2</v>
      </c>
      <c r="AD17" s="25">
        <v>8</v>
      </c>
      <c r="AE17" s="97">
        <f t="shared" si="8"/>
        <v>1.0866612333604998E-3</v>
      </c>
      <c r="AF17" s="27">
        <v>1</v>
      </c>
      <c r="AG17" s="25">
        <v>1</v>
      </c>
      <c r="AH17" s="25">
        <v>2</v>
      </c>
      <c r="AI17" s="97">
        <f t="shared" si="9"/>
        <v>3.7972280235428136E-4</v>
      </c>
    </row>
    <row r="18" spans="2:35" x14ac:dyDescent="0.2">
      <c r="B18" s="23" t="s">
        <v>54</v>
      </c>
      <c r="C18" s="89" t="s">
        <v>55</v>
      </c>
      <c r="D18" s="27">
        <f t="shared" si="1"/>
        <v>699</v>
      </c>
      <c r="E18" s="25">
        <f t="shared" si="2"/>
        <v>64</v>
      </c>
      <c r="F18" s="25">
        <f t="shared" si="3"/>
        <v>763</v>
      </c>
      <c r="G18" s="26">
        <f t="shared" si="4"/>
        <v>1.5188613516472578E-2</v>
      </c>
      <c r="H18" s="86">
        <v>125</v>
      </c>
      <c r="I18" s="25">
        <v>2</v>
      </c>
      <c r="J18" s="20">
        <v>127</v>
      </c>
      <c r="K18" s="96">
        <v>1.5857160694219004E-2</v>
      </c>
      <c r="L18" s="27">
        <v>114</v>
      </c>
      <c r="M18" s="25">
        <v>1</v>
      </c>
      <c r="N18" s="25">
        <v>115</v>
      </c>
      <c r="O18" s="97">
        <v>1.4717174302533914E-2</v>
      </c>
      <c r="P18" s="27">
        <v>117</v>
      </c>
      <c r="Q18" s="25">
        <v>12</v>
      </c>
      <c r="R18" s="25">
        <v>129</v>
      </c>
      <c r="S18" s="97">
        <f t="shared" si="5"/>
        <v>1.6933578367025467E-2</v>
      </c>
      <c r="T18" s="27">
        <v>89</v>
      </c>
      <c r="U18" s="25">
        <v>16</v>
      </c>
      <c r="V18" s="25">
        <v>105</v>
      </c>
      <c r="W18" s="97">
        <f t="shared" si="6"/>
        <v>1.4794983795970128E-2</v>
      </c>
      <c r="X18" s="27">
        <v>83</v>
      </c>
      <c r="Y18" s="25">
        <v>14</v>
      </c>
      <c r="Z18" s="25">
        <v>97</v>
      </c>
      <c r="AA18" s="97">
        <f t="shared" si="7"/>
        <v>1.3723825693265421E-2</v>
      </c>
      <c r="AB18" s="27">
        <v>105</v>
      </c>
      <c r="AC18" s="25">
        <v>6</v>
      </c>
      <c r="AD18" s="25">
        <v>111</v>
      </c>
      <c r="AE18" s="97">
        <f t="shared" si="8"/>
        <v>1.5077424612876936E-2</v>
      </c>
      <c r="AF18" s="27">
        <v>66</v>
      </c>
      <c r="AG18" s="25">
        <v>13</v>
      </c>
      <c r="AH18" s="25">
        <v>79</v>
      </c>
      <c r="AI18" s="97">
        <f t="shared" si="9"/>
        <v>1.4999050692994115E-2</v>
      </c>
    </row>
    <row r="19" spans="2:35" x14ac:dyDescent="0.2">
      <c r="B19" s="23" t="s">
        <v>56</v>
      </c>
      <c r="C19" s="89" t="s">
        <v>57</v>
      </c>
      <c r="D19" s="27">
        <f t="shared" si="1"/>
        <v>342</v>
      </c>
      <c r="E19" s="25">
        <f t="shared" si="2"/>
        <v>59</v>
      </c>
      <c r="F19" s="25">
        <f t="shared" si="3"/>
        <v>401</v>
      </c>
      <c r="G19" s="26">
        <f t="shared" si="4"/>
        <v>7.982482333034736E-3</v>
      </c>
      <c r="H19" s="86">
        <v>48</v>
      </c>
      <c r="I19" s="25">
        <v>1</v>
      </c>
      <c r="J19" s="20">
        <v>49</v>
      </c>
      <c r="K19" s="96">
        <v>6.118117118241978E-3</v>
      </c>
      <c r="L19" s="27">
        <v>52</v>
      </c>
      <c r="M19" s="25">
        <v>11</v>
      </c>
      <c r="N19" s="25">
        <v>63</v>
      </c>
      <c r="O19" s="97">
        <v>8.0624520092142313E-3</v>
      </c>
      <c r="P19" s="27">
        <v>54</v>
      </c>
      <c r="Q19" s="25">
        <v>9</v>
      </c>
      <c r="R19" s="25">
        <v>63</v>
      </c>
      <c r="S19" s="97">
        <f t="shared" si="5"/>
        <v>8.2698871094775538E-3</v>
      </c>
      <c r="T19" s="27">
        <v>46</v>
      </c>
      <c r="U19" s="25">
        <v>7</v>
      </c>
      <c r="V19" s="25">
        <v>53</v>
      </c>
      <c r="W19" s="97">
        <f t="shared" si="6"/>
        <v>7.4679442017753983E-3</v>
      </c>
      <c r="X19" s="27">
        <v>47</v>
      </c>
      <c r="Y19" s="25">
        <v>10</v>
      </c>
      <c r="Z19" s="25">
        <v>57</v>
      </c>
      <c r="AA19" s="97">
        <f t="shared" si="7"/>
        <v>8.0645161290322578E-3</v>
      </c>
      <c r="AB19" s="27">
        <v>53</v>
      </c>
      <c r="AC19" s="25">
        <v>11</v>
      </c>
      <c r="AD19" s="25">
        <v>64</v>
      </c>
      <c r="AE19" s="97">
        <f t="shared" si="8"/>
        <v>8.6932898668839985E-3</v>
      </c>
      <c r="AF19" s="27">
        <v>42</v>
      </c>
      <c r="AG19" s="25">
        <v>10</v>
      </c>
      <c r="AH19" s="25">
        <v>52</v>
      </c>
      <c r="AI19" s="97">
        <f t="shared" si="9"/>
        <v>9.8727928612113158E-3</v>
      </c>
    </row>
    <row r="20" spans="2:35" x14ac:dyDescent="0.2">
      <c r="B20" s="23" t="s">
        <v>58</v>
      </c>
      <c r="C20" s="89" t="s">
        <v>59</v>
      </c>
      <c r="D20" s="27">
        <f t="shared" si="1"/>
        <v>49</v>
      </c>
      <c r="E20" s="25">
        <f t="shared" si="2"/>
        <v>19</v>
      </c>
      <c r="F20" s="25">
        <f t="shared" si="3"/>
        <v>68</v>
      </c>
      <c r="G20" s="26">
        <f t="shared" si="4"/>
        <v>1.3536379018612521E-3</v>
      </c>
      <c r="H20" s="86">
        <v>5</v>
      </c>
      <c r="I20" s="25">
        <v>3</v>
      </c>
      <c r="J20" s="20">
        <v>8</v>
      </c>
      <c r="K20" s="96">
        <v>9.9887626420277196E-4</v>
      </c>
      <c r="L20" s="27">
        <v>8</v>
      </c>
      <c r="M20" s="25">
        <v>2</v>
      </c>
      <c r="N20" s="25">
        <v>10</v>
      </c>
      <c r="O20" s="97">
        <v>1.2797542871768621E-3</v>
      </c>
      <c r="P20" s="27">
        <v>8</v>
      </c>
      <c r="Q20" s="25">
        <v>2</v>
      </c>
      <c r="R20" s="25">
        <v>10</v>
      </c>
      <c r="S20" s="97">
        <f t="shared" si="5"/>
        <v>1.3126804935678655E-3</v>
      </c>
      <c r="T20" s="27">
        <v>7</v>
      </c>
      <c r="U20" s="25">
        <v>4</v>
      </c>
      <c r="V20" s="25">
        <v>11</v>
      </c>
      <c r="W20" s="97">
        <f t="shared" si="6"/>
        <v>1.5499506833873467E-3</v>
      </c>
      <c r="X20" s="27">
        <v>5</v>
      </c>
      <c r="Y20" s="25">
        <v>2</v>
      </c>
      <c r="Z20" s="25">
        <v>7</v>
      </c>
      <c r="AA20" s="97">
        <f t="shared" si="7"/>
        <v>9.9037917374080364E-4</v>
      </c>
      <c r="AB20" s="27">
        <v>9</v>
      </c>
      <c r="AC20" s="25">
        <v>5</v>
      </c>
      <c r="AD20" s="25">
        <v>14</v>
      </c>
      <c r="AE20" s="97">
        <f t="shared" si="8"/>
        <v>1.9016571583808748E-3</v>
      </c>
      <c r="AF20" s="27">
        <v>7</v>
      </c>
      <c r="AG20" s="25">
        <v>1</v>
      </c>
      <c r="AH20" s="25">
        <v>8</v>
      </c>
      <c r="AI20" s="97">
        <f t="shared" si="9"/>
        <v>1.5188912094171254E-3</v>
      </c>
    </row>
    <row r="21" spans="2:35" x14ac:dyDescent="0.2">
      <c r="B21" s="23" t="s">
        <v>60</v>
      </c>
      <c r="C21" s="89" t="s">
        <v>61</v>
      </c>
      <c r="D21" s="27">
        <f t="shared" si="1"/>
        <v>428</v>
      </c>
      <c r="E21" s="25">
        <f t="shared" si="2"/>
        <v>113</v>
      </c>
      <c r="F21" s="25">
        <f t="shared" si="3"/>
        <v>541</v>
      </c>
      <c r="G21" s="26">
        <f t="shared" si="4"/>
        <v>1.0769383895690255E-2</v>
      </c>
      <c r="H21" s="86">
        <v>66</v>
      </c>
      <c r="I21" s="25">
        <v>15</v>
      </c>
      <c r="J21" s="20">
        <v>81</v>
      </c>
      <c r="K21" s="96">
        <v>1.0113622175053065E-2</v>
      </c>
      <c r="L21" s="27">
        <v>70</v>
      </c>
      <c r="M21" s="25">
        <v>9</v>
      </c>
      <c r="N21" s="25">
        <v>79</v>
      </c>
      <c r="O21" s="97">
        <v>1.011005886869721E-2</v>
      </c>
      <c r="P21" s="27">
        <v>66</v>
      </c>
      <c r="Q21" s="25">
        <v>13</v>
      </c>
      <c r="R21" s="25">
        <v>79</v>
      </c>
      <c r="S21" s="97">
        <f t="shared" si="5"/>
        <v>1.0370175899186138E-2</v>
      </c>
      <c r="T21" s="27">
        <v>77</v>
      </c>
      <c r="U21" s="25">
        <v>24</v>
      </c>
      <c r="V21" s="25">
        <v>101</v>
      </c>
      <c r="W21" s="97">
        <f t="shared" si="6"/>
        <v>1.4231365365647456E-2</v>
      </c>
      <c r="X21" s="27">
        <v>70</v>
      </c>
      <c r="Y21" s="25">
        <v>11</v>
      </c>
      <c r="Z21" s="25">
        <v>81</v>
      </c>
      <c r="AA21" s="97">
        <f t="shared" si="7"/>
        <v>1.1460101867572157E-2</v>
      </c>
      <c r="AB21" s="27">
        <v>49</v>
      </c>
      <c r="AC21" s="25">
        <v>24</v>
      </c>
      <c r="AD21" s="25">
        <v>73</v>
      </c>
      <c r="AE21" s="97">
        <f t="shared" si="8"/>
        <v>9.9157837544145613E-3</v>
      </c>
      <c r="AF21" s="27">
        <v>30</v>
      </c>
      <c r="AG21" s="25">
        <v>17</v>
      </c>
      <c r="AH21" s="25">
        <v>47</v>
      </c>
      <c r="AI21" s="97">
        <f t="shared" si="9"/>
        <v>8.9234858553256125E-3</v>
      </c>
    </row>
    <row r="22" spans="2:35" x14ac:dyDescent="0.2">
      <c r="B22" s="23" t="s">
        <v>62</v>
      </c>
      <c r="C22" s="89" t="s">
        <v>63</v>
      </c>
      <c r="D22" s="27">
        <f t="shared" si="1"/>
        <v>11</v>
      </c>
      <c r="E22" s="25">
        <f t="shared" si="2"/>
        <v>11</v>
      </c>
      <c r="F22" s="25">
        <f t="shared" si="3"/>
        <v>22</v>
      </c>
      <c r="G22" s="26">
        <f t="shared" si="4"/>
        <v>4.3794167413158157E-4</v>
      </c>
      <c r="H22" s="86">
        <v>1</v>
      </c>
      <c r="I22" s="25">
        <v>2</v>
      </c>
      <c r="J22" s="20">
        <v>3</v>
      </c>
      <c r="K22" s="96">
        <v>3.7457859907603946E-4</v>
      </c>
      <c r="L22" s="27" t="s">
        <v>53</v>
      </c>
      <c r="M22" s="25">
        <v>1</v>
      </c>
      <c r="N22" s="25">
        <v>1</v>
      </c>
      <c r="O22" s="97">
        <v>1.279754287176862E-4</v>
      </c>
      <c r="P22" s="27">
        <v>2</v>
      </c>
      <c r="Q22" s="25">
        <v>3</v>
      </c>
      <c r="R22" s="25">
        <v>5</v>
      </c>
      <c r="S22" s="97">
        <f t="shared" si="5"/>
        <v>6.5634024678393275E-4</v>
      </c>
      <c r="T22" s="27">
        <v>3</v>
      </c>
      <c r="U22" s="25">
        <v>2</v>
      </c>
      <c r="V22" s="25">
        <v>5</v>
      </c>
      <c r="W22" s="97">
        <f t="shared" si="6"/>
        <v>7.0452303790333941E-4</v>
      </c>
      <c r="X22" s="27" t="s">
        <v>53</v>
      </c>
      <c r="Y22" s="25" t="s">
        <v>53</v>
      </c>
      <c r="Z22" s="25" t="s">
        <v>53</v>
      </c>
      <c r="AA22" s="97" t="s">
        <v>53</v>
      </c>
      <c r="AB22" s="27">
        <v>3</v>
      </c>
      <c r="AC22" s="25">
        <v>2</v>
      </c>
      <c r="AD22" s="25">
        <v>5</v>
      </c>
      <c r="AE22" s="97">
        <f t="shared" si="8"/>
        <v>6.7916327085031244E-4</v>
      </c>
      <c r="AF22" s="27">
        <v>2</v>
      </c>
      <c r="AG22" s="25">
        <v>1</v>
      </c>
      <c r="AH22" s="25">
        <v>3</v>
      </c>
      <c r="AI22" s="97">
        <f t="shared" si="9"/>
        <v>5.6958420353142201E-4</v>
      </c>
    </row>
    <row r="23" spans="2:35" x14ac:dyDescent="0.2">
      <c r="B23" s="23" t="s">
        <v>64</v>
      </c>
      <c r="C23" s="89" t="s">
        <v>65</v>
      </c>
      <c r="D23" s="27">
        <f t="shared" si="1"/>
        <v>115</v>
      </c>
      <c r="E23" s="25">
        <f t="shared" si="2"/>
        <v>207</v>
      </c>
      <c r="F23" s="25">
        <f t="shared" si="3"/>
        <v>322</v>
      </c>
      <c r="G23" s="26">
        <f t="shared" si="4"/>
        <v>6.4098735941076936E-3</v>
      </c>
      <c r="H23" s="86">
        <v>10</v>
      </c>
      <c r="I23" s="25">
        <v>44</v>
      </c>
      <c r="J23" s="20">
        <v>54</v>
      </c>
      <c r="K23" s="96">
        <v>6.7424147833687106E-3</v>
      </c>
      <c r="L23" s="27">
        <v>16</v>
      </c>
      <c r="M23" s="25">
        <v>33</v>
      </c>
      <c r="N23" s="25">
        <v>49</v>
      </c>
      <c r="O23" s="97">
        <v>6.2707960071666244E-3</v>
      </c>
      <c r="P23" s="27">
        <v>20</v>
      </c>
      <c r="Q23" s="25">
        <v>26</v>
      </c>
      <c r="R23" s="25">
        <v>46</v>
      </c>
      <c r="S23" s="97">
        <f t="shared" si="5"/>
        <v>6.038330270412182E-3</v>
      </c>
      <c r="T23" s="27">
        <v>18</v>
      </c>
      <c r="U23" s="25">
        <v>31</v>
      </c>
      <c r="V23" s="25">
        <v>49</v>
      </c>
      <c r="W23" s="97">
        <f t="shared" si="6"/>
        <v>6.9043257714527266E-3</v>
      </c>
      <c r="X23" s="27">
        <v>16</v>
      </c>
      <c r="Y23" s="25">
        <v>27</v>
      </c>
      <c r="Z23" s="25">
        <v>43</v>
      </c>
      <c r="AA23" s="97">
        <f t="shared" si="7"/>
        <v>6.083757781550651E-3</v>
      </c>
      <c r="AB23" s="27">
        <v>26</v>
      </c>
      <c r="AC23" s="25">
        <v>19</v>
      </c>
      <c r="AD23" s="25">
        <v>45</v>
      </c>
      <c r="AE23" s="97">
        <f t="shared" si="8"/>
        <v>6.1124694376528121E-3</v>
      </c>
      <c r="AF23" s="27">
        <v>9</v>
      </c>
      <c r="AG23" s="25">
        <v>27</v>
      </c>
      <c r="AH23" s="25">
        <v>36</v>
      </c>
      <c r="AI23" s="97">
        <f t="shared" si="9"/>
        <v>6.8350104423770645E-3</v>
      </c>
    </row>
    <row r="24" spans="2:35" x14ac:dyDescent="0.2">
      <c r="B24" s="23" t="s">
        <v>66</v>
      </c>
      <c r="C24" s="89" t="s">
        <v>67</v>
      </c>
      <c r="D24" s="27">
        <f t="shared" si="1"/>
        <v>4957</v>
      </c>
      <c r="E24" s="25">
        <f t="shared" si="2"/>
        <v>1814</v>
      </c>
      <c r="F24" s="25">
        <f t="shared" si="3"/>
        <v>6771</v>
      </c>
      <c r="G24" s="26">
        <f t="shared" si="4"/>
        <v>0.13478650343386087</v>
      </c>
      <c r="H24" s="86">
        <v>994</v>
      </c>
      <c r="I24" s="25">
        <v>261</v>
      </c>
      <c r="J24" s="20">
        <v>1255</v>
      </c>
      <c r="K24" s="96">
        <v>0.15669871394680984</v>
      </c>
      <c r="L24" s="27">
        <v>897</v>
      </c>
      <c r="M24" s="25">
        <v>245</v>
      </c>
      <c r="N24" s="25">
        <v>1142</v>
      </c>
      <c r="O24" s="97">
        <v>0.14614793959559766</v>
      </c>
      <c r="P24" s="27">
        <v>760</v>
      </c>
      <c r="Q24" s="25">
        <v>314</v>
      </c>
      <c r="R24" s="25">
        <v>1074</v>
      </c>
      <c r="S24" s="97">
        <f t="shared" si="5"/>
        <v>0.14098188500918876</v>
      </c>
      <c r="T24" s="27">
        <v>682</v>
      </c>
      <c r="U24" s="25">
        <v>254</v>
      </c>
      <c r="V24" s="25">
        <v>936</v>
      </c>
      <c r="W24" s="97">
        <f t="shared" si="6"/>
        <v>0.13188671269550514</v>
      </c>
      <c r="X24" s="27">
        <v>673</v>
      </c>
      <c r="Y24" s="25">
        <v>280</v>
      </c>
      <c r="Z24" s="25">
        <v>953</v>
      </c>
      <c r="AA24" s="97">
        <f t="shared" si="7"/>
        <v>0.13483305036785512</v>
      </c>
      <c r="AB24" s="27">
        <v>511</v>
      </c>
      <c r="AC24" s="25">
        <v>261</v>
      </c>
      <c r="AD24" s="25">
        <v>772</v>
      </c>
      <c r="AE24" s="97">
        <f t="shared" si="8"/>
        <v>0.10486280901928824</v>
      </c>
      <c r="AF24" s="27">
        <v>440</v>
      </c>
      <c r="AG24" s="25">
        <v>199</v>
      </c>
      <c r="AH24" s="25">
        <v>639</v>
      </c>
      <c r="AI24" s="97">
        <f t="shared" si="9"/>
        <v>0.12132143535219291</v>
      </c>
    </row>
    <row r="25" spans="2:35" x14ac:dyDescent="0.2">
      <c r="B25" s="23" t="s">
        <v>68</v>
      </c>
      <c r="C25" s="89" t="s">
        <v>69</v>
      </c>
      <c r="D25" s="27">
        <f t="shared" si="1"/>
        <v>1310</v>
      </c>
      <c r="E25" s="25">
        <f t="shared" si="2"/>
        <v>415</v>
      </c>
      <c r="F25" s="25">
        <f t="shared" si="3"/>
        <v>1725</v>
      </c>
      <c r="G25" s="26">
        <f t="shared" si="4"/>
        <v>3.4338608539862647E-2</v>
      </c>
      <c r="H25" s="86">
        <v>195</v>
      </c>
      <c r="I25" s="25">
        <v>70</v>
      </c>
      <c r="J25" s="20">
        <v>265</v>
      </c>
      <c r="K25" s="96">
        <v>3.308777625171682E-2</v>
      </c>
      <c r="L25" s="27">
        <v>212</v>
      </c>
      <c r="M25" s="25">
        <v>65</v>
      </c>
      <c r="N25" s="25">
        <v>277</v>
      </c>
      <c r="O25" s="97">
        <v>3.5449193754799081E-2</v>
      </c>
      <c r="P25" s="27">
        <v>191</v>
      </c>
      <c r="Q25" s="25">
        <v>63</v>
      </c>
      <c r="R25" s="25">
        <v>254</v>
      </c>
      <c r="S25" s="97">
        <f t="shared" si="5"/>
        <v>3.3342084536623788E-2</v>
      </c>
      <c r="T25" s="27">
        <v>213</v>
      </c>
      <c r="U25" s="25">
        <v>65</v>
      </c>
      <c r="V25" s="25">
        <v>278</v>
      </c>
      <c r="W25" s="97">
        <f t="shared" si="6"/>
        <v>3.9171480907425671E-2</v>
      </c>
      <c r="X25" s="27">
        <v>189</v>
      </c>
      <c r="Y25" s="25">
        <v>63</v>
      </c>
      <c r="Z25" s="25">
        <v>252</v>
      </c>
      <c r="AA25" s="97">
        <f t="shared" si="7"/>
        <v>3.5653650254668934E-2</v>
      </c>
      <c r="AB25" s="27">
        <v>189</v>
      </c>
      <c r="AC25" s="25">
        <v>48</v>
      </c>
      <c r="AD25" s="25">
        <v>237</v>
      </c>
      <c r="AE25" s="97">
        <f t="shared" si="8"/>
        <v>3.2192339038304811E-2</v>
      </c>
      <c r="AF25" s="27">
        <v>121</v>
      </c>
      <c r="AG25" s="25">
        <v>41</v>
      </c>
      <c r="AH25" s="25">
        <v>162</v>
      </c>
      <c r="AI25" s="97">
        <f t="shared" si="9"/>
        <v>3.0757546990696792E-2</v>
      </c>
    </row>
    <row r="26" spans="2:35" x14ac:dyDescent="0.2">
      <c r="B26" s="23" t="s">
        <v>70</v>
      </c>
      <c r="C26" s="89" t="s">
        <v>71</v>
      </c>
      <c r="D26" s="27">
        <f t="shared" si="1"/>
        <v>1213</v>
      </c>
      <c r="E26" s="25">
        <f t="shared" si="2"/>
        <v>198</v>
      </c>
      <c r="F26" s="25">
        <f t="shared" si="3"/>
        <v>1411</v>
      </c>
      <c r="G26" s="26">
        <f t="shared" si="4"/>
        <v>2.8087986463620981E-2</v>
      </c>
      <c r="H26" s="86">
        <v>190</v>
      </c>
      <c r="I26" s="25">
        <v>21</v>
      </c>
      <c r="J26" s="20">
        <v>211</v>
      </c>
      <c r="K26" s="96">
        <v>2.6345361468348108E-2</v>
      </c>
      <c r="L26" s="27">
        <v>171</v>
      </c>
      <c r="M26" s="25">
        <v>20</v>
      </c>
      <c r="N26" s="25">
        <v>191</v>
      </c>
      <c r="O26" s="97">
        <v>2.4443306885078064E-2</v>
      </c>
      <c r="P26" s="27">
        <v>172</v>
      </c>
      <c r="Q26" s="25">
        <v>35</v>
      </c>
      <c r="R26" s="25">
        <v>207</v>
      </c>
      <c r="S26" s="97">
        <f t="shared" si="5"/>
        <v>2.7172486216854818E-2</v>
      </c>
      <c r="T26" s="27">
        <v>179</v>
      </c>
      <c r="U26" s="25">
        <v>19</v>
      </c>
      <c r="V26" s="25">
        <v>198</v>
      </c>
      <c r="W26" s="97">
        <f t="shared" si="6"/>
        <v>2.789911230097224E-2</v>
      </c>
      <c r="X26" s="27">
        <v>170</v>
      </c>
      <c r="Y26" s="25">
        <v>43</v>
      </c>
      <c r="Z26" s="25">
        <v>213</v>
      </c>
      <c r="AA26" s="97">
        <f t="shared" si="7"/>
        <v>3.0135823429541596E-2</v>
      </c>
      <c r="AB26" s="27">
        <v>210</v>
      </c>
      <c r="AC26" s="25">
        <v>43</v>
      </c>
      <c r="AD26" s="25">
        <v>253</v>
      </c>
      <c r="AE26" s="97">
        <f t="shared" si="8"/>
        <v>3.4365661505025812E-2</v>
      </c>
      <c r="AF26" s="27">
        <v>121</v>
      </c>
      <c r="AG26" s="25">
        <v>17</v>
      </c>
      <c r="AH26" s="25">
        <v>138</v>
      </c>
      <c r="AI26" s="97">
        <f t="shared" si="9"/>
        <v>2.6200873362445413E-2</v>
      </c>
    </row>
    <row r="27" spans="2:35" x14ac:dyDescent="0.2">
      <c r="B27" s="23" t="s">
        <v>72</v>
      </c>
      <c r="C27" s="89" t="s">
        <v>73</v>
      </c>
      <c r="D27" s="27">
        <f t="shared" si="1"/>
        <v>1307</v>
      </c>
      <c r="E27" s="25">
        <f t="shared" si="2"/>
        <v>289</v>
      </c>
      <c r="F27" s="25">
        <f t="shared" si="3"/>
        <v>1596</v>
      </c>
      <c r="G27" s="26">
        <f t="shared" si="4"/>
        <v>3.1770677814272917E-2</v>
      </c>
      <c r="H27" s="86">
        <v>192</v>
      </c>
      <c r="I27" s="25">
        <v>37</v>
      </c>
      <c r="J27" s="20">
        <v>229</v>
      </c>
      <c r="K27" s="96">
        <v>2.8592833062804347E-2</v>
      </c>
      <c r="L27" s="27">
        <v>195</v>
      </c>
      <c r="M27" s="25">
        <v>28</v>
      </c>
      <c r="N27" s="25">
        <v>223</v>
      </c>
      <c r="O27" s="97">
        <v>2.8538520604044024E-2</v>
      </c>
      <c r="P27" s="27">
        <v>243</v>
      </c>
      <c r="Q27" s="25">
        <v>54</v>
      </c>
      <c r="R27" s="25">
        <v>297</v>
      </c>
      <c r="S27" s="97">
        <f t="shared" si="5"/>
        <v>3.8986610658965609E-2</v>
      </c>
      <c r="T27" s="27">
        <v>200</v>
      </c>
      <c r="U27" s="25">
        <v>44</v>
      </c>
      <c r="V27" s="25">
        <v>244</v>
      </c>
      <c r="W27" s="97">
        <f t="shared" si="6"/>
        <v>3.4380724249682963E-2</v>
      </c>
      <c r="X27" s="27">
        <v>181</v>
      </c>
      <c r="Y27" s="25">
        <v>45</v>
      </c>
      <c r="Z27" s="25">
        <v>226</v>
      </c>
      <c r="AA27" s="97">
        <f t="shared" si="7"/>
        <v>3.1975099037917377E-2</v>
      </c>
      <c r="AB27" s="27">
        <v>192</v>
      </c>
      <c r="AC27" s="25">
        <v>39</v>
      </c>
      <c r="AD27" s="25">
        <v>231</v>
      </c>
      <c r="AE27" s="97">
        <f t="shared" si="8"/>
        <v>3.1377343113284432E-2</v>
      </c>
      <c r="AF27" s="27">
        <v>104</v>
      </c>
      <c r="AG27" s="25">
        <v>42</v>
      </c>
      <c r="AH27" s="25">
        <v>146</v>
      </c>
      <c r="AI27" s="97">
        <f t="shared" si="9"/>
        <v>2.7719764571862541E-2</v>
      </c>
    </row>
    <row r="28" spans="2:35" x14ac:dyDescent="0.2">
      <c r="B28" s="23" t="s">
        <v>74</v>
      </c>
      <c r="C28" s="89" t="s">
        <v>75</v>
      </c>
      <c r="D28" s="27">
        <f t="shared" si="1"/>
        <v>3118</v>
      </c>
      <c r="E28" s="25">
        <f t="shared" si="2"/>
        <v>577</v>
      </c>
      <c r="F28" s="25">
        <f t="shared" si="3"/>
        <v>3695</v>
      </c>
      <c r="G28" s="26">
        <f t="shared" si="4"/>
        <v>7.3554294814372451E-2</v>
      </c>
      <c r="H28" s="86">
        <v>390</v>
      </c>
      <c r="I28" s="25">
        <v>48</v>
      </c>
      <c r="J28" s="20">
        <v>438</v>
      </c>
      <c r="K28" s="96">
        <v>5.4688475465101763E-2</v>
      </c>
      <c r="L28" s="27">
        <v>445</v>
      </c>
      <c r="M28" s="25">
        <v>59</v>
      </c>
      <c r="N28" s="25">
        <v>504</v>
      </c>
      <c r="O28" s="97">
        <v>6.449961607371385E-2</v>
      </c>
      <c r="P28" s="27">
        <v>454</v>
      </c>
      <c r="Q28" s="25">
        <v>76</v>
      </c>
      <c r="R28" s="25">
        <v>530</v>
      </c>
      <c r="S28" s="97">
        <f t="shared" si="5"/>
        <v>6.9572066159096876E-2</v>
      </c>
      <c r="T28" s="27">
        <v>458</v>
      </c>
      <c r="U28" s="25">
        <v>81</v>
      </c>
      <c r="V28" s="25">
        <v>539</v>
      </c>
      <c r="W28" s="97">
        <f t="shared" si="6"/>
        <v>7.5947583485979991E-2</v>
      </c>
      <c r="X28" s="27">
        <v>453</v>
      </c>
      <c r="Y28" s="25">
        <v>108</v>
      </c>
      <c r="Z28" s="25">
        <v>561</v>
      </c>
      <c r="AA28" s="97">
        <f t="shared" si="7"/>
        <v>7.9371816638370118E-2</v>
      </c>
      <c r="AB28" s="27">
        <v>528</v>
      </c>
      <c r="AC28" s="25">
        <v>114</v>
      </c>
      <c r="AD28" s="25">
        <v>642</v>
      </c>
      <c r="AE28" s="97">
        <f t="shared" si="8"/>
        <v>8.7204563977180113E-2</v>
      </c>
      <c r="AF28" s="27">
        <v>390</v>
      </c>
      <c r="AG28" s="25">
        <v>91</v>
      </c>
      <c r="AH28" s="25">
        <v>481</v>
      </c>
      <c r="AI28" s="97">
        <f t="shared" si="9"/>
        <v>9.1323333966204664E-2</v>
      </c>
    </row>
    <row r="29" spans="2:35" x14ac:dyDescent="0.2">
      <c r="B29" s="23" t="s">
        <v>76</v>
      </c>
      <c r="C29" s="89" t="s">
        <v>77</v>
      </c>
      <c r="D29" s="27">
        <f t="shared" si="1"/>
        <v>1952</v>
      </c>
      <c r="E29" s="25">
        <f t="shared" si="2"/>
        <v>968</v>
      </c>
      <c r="F29" s="25">
        <f t="shared" si="3"/>
        <v>2920</v>
      </c>
      <c r="G29" s="26">
        <f t="shared" si="4"/>
        <v>5.8126804021100827E-2</v>
      </c>
      <c r="H29" s="86">
        <v>297</v>
      </c>
      <c r="I29" s="25">
        <v>107</v>
      </c>
      <c r="J29" s="20">
        <v>404</v>
      </c>
      <c r="K29" s="96">
        <v>5.0443251342239981E-2</v>
      </c>
      <c r="L29" s="27">
        <v>309</v>
      </c>
      <c r="M29" s="25">
        <v>154</v>
      </c>
      <c r="N29" s="25">
        <v>463</v>
      </c>
      <c r="O29" s="97">
        <v>5.9252623496288716E-2</v>
      </c>
      <c r="P29" s="27">
        <v>278</v>
      </c>
      <c r="Q29" s="25">
        <v>139</v>
      </c>
      <c r="R29" s="25">
        <v>417</v>
      </c>
      <c r="S29" s="97">
        <f t="shared" si="5"/>
        <v>5.4738776581779995E-2</v>
      </c>
      <c r="T29" s="27">
        <v>279</v>
      </c>
      <c r="U29" s="25">
        <v>160</v>
      </c>
      <c r="V29" s="25">
        <v>439</v>
      </c>
      <c r="W29" s="97">
        <f t="shared" si="6"/>
        <v>6.1857122727913202E-2</v>
      </c>
      <c r="X29" s="27">
        <v>277</v>
      </c>
      <c r="Y29" s="25">
        <v>139</v>
      </c>
      <c r="Z29" s="25">
        <v>416</v>
      </c>
      <c r="AA29" s="97">
        <f t="shared" si="7"/>
        <v>5.8856819468024901E-2</v>
      </c>
      <c r="AB29" s="27">
        <v>308</v>
      </c>
      <c r="AC29" s="25">
        <v>156</v>
      </c>
      <c r="AD29" s="25">
        <v>464</v>
      </c>
      <c r="AE29" s="97">
        <f t="shared" si="8"/>
        <v>6.3026351534908986E-2</v>
      </c>
      <c r="AF29" s="27">
        <v>204</v>
      </c>
      <c r="AG29" s="25">
        <v>113</v>
      </c>
      <c r="AH29" s="25">
        <v>317</v>
      </c>
      <c r="AI29" s="97">
        <f t="shared" si="9"/>
        <v>6.01860641731536E-2</v>
      </c>
    </row>
    <row r="30" spans="2:35" x14ac:dyDescent="0.2">
      <c r="B30" s="23" t="s">
        <v>78</v>
      </c>
      <c r="C30" s="89" t="s">
        <v>79</v>
      </c>
      <c r="D30" s="27">
        <f t="shared" si="1"/>
        <v>105</v>
      </c>
      <c r="E30" s="25">
        <f t="shared" si="2"/>
        <v>37</v>
      </c>
      <c r="F30" s="25">
        <f t="shared" si="3"/>
        <v>142</v>
      </c>
      <c r="G30" s="26">
        <f t="shared" si="4"/>
        <v>2.8267144421220266E-3</v>
      </c>
      <c r="H30" s="86">
        <v>14</v>
      </c>
      <c r="I30" s="25">
        <v>5</v>
      </c>
      <c r="J30" s="20">
        <v>19</v>
      </c>
      <c r="K30" s="96">
        <v>2.3723311274815831E-3</v>
      </c>
      <c r="L30" s="27">
        <v>15</v>
      </c>
      <c r="M30" s="25">
        <v>9</v>
      </c>
      <c r="N30" s="25">
        <v>24</v>
      </c>
      <c r="O30" s="97">
        <v>3.0714102892244687E-3</v>
      </c>
      <c r="P30" s="27">
        <v>15</v>
      </c>
      <c r="Q30" s="25">
        <v>7</v>
      </c>
      <c r="R30" s="25">
        <v>22</v>
      </c>
      <c r="S30" s="97">
        <f t="shared" si="5"/>
        <v>2.8878970858493042E-3</v>
      </c>
      <c r="T30" s="27">
        <v>15</v>
      </c>
      <c r="U30" s="25">
        <v>5</v>
      </c>
      <c r="V30" s="25">
        <v>20</v>
      </c>
      <c r="W30" s="97">
        <f t="shared" si="6"/>
        <v>2.8180921516133576E-3</v>
      </c>
      <c r="X30" s="27">
        <v>15</v>
      </c>
      <c r="Y30" s="25">
        <v>1</v>
      </c>
      <c r="Z30" s="25">
        <v>16</v>
      </c>
      <c r="AA30" s="97">
        <f t="shared" si="7"/>
        <v>2.2637238256932655E-3</v>
      </c>
      <c r="AB30" s="27">
        <v>20</v>
      </c>
      <c r="AC30" s="25">
        <v>4</v>
      </c>
      <c r="AD30" s="25">
        <v>24</v>
      </c>
      <c r="AE30" s="97">
        <f t="shared" si="8"/>
        <v>3.2599837000814994E-3</v>
      </c>
      <c r="AF30" s="27">
        <v>11</v>
      </c>
      <c r="AG30" s="25">
        <v>6</v>
      </c>
      <c r="AH30" s="25">
        <v>17</v>
      </c>
      <c r="AI30" s="97">
        <f t="shared" si="9"/>
        <v>3.2276438200113918E-3</v>
      </c>
    </row>
    <row r="31" spans="2:35" x14ac:dyDescent="0.2">
      <c r="B31" s="23" t="s">
        <v>80</v>
      </c>
      <c r="C31" s="89" t="s">
        <v>81</v>
      </c>
      <c r="D31" s="27">
        <f t="shared" si="1"/>
        <v>843</v>
      </c>
      <c r="E31" s="25">
        <f t="shared" si="2"/>
        <v>239</v>
      </c>
      <c r="F31" s="25">
        <f t="shared" si="3"/>
        <v>1082</v>
      </c>
      <c r="G31" s="26">
        <f t="shared" si="4"/>
        <v>2.153876779138051E-2</v>
      </c>
      <c r="H31" s="86">
        <v>187</v>
      </c>
      <c r="I31" s="25">
        <v>29</v>
      </c>
      <c r="J31" s="20">
        <v>216</v>
      </c>
      <c r="K31" s="96">
        <v>2.6969659133474842E-2</v>
      </c>
      <c r="L31" s="27">
        <v>129</v>
      </c>
      <c r="M31" s="25">
        <v>37</v>
      </c>
      <c r="N31" s="25">
        <v>166</v>
      </c>
      <c r="O31" s="97">
        <v>2.1243921167135908E-2</v>
      </c>
      <c r="P31" s="27">
        <v>106</v>
      </c>
      <c r="Q31" s="25">
        <v>42</v>
      </c>
      <c r="R31" s="25">
        <v>148</v>
      </c>
      <c r="S31" s="97">
        <f t="shared" si="5"/>
        <v>1.9427671304804411E-2</v>
      </c>
      <c r="T31" s="27">
        <v>99</v>
      </c>
      <c r="U31" s="25">
        <v>30</v>
      </c>
      <c r="V31" s="25">
        <v>129</v>
      </c>
      <c r="W31" s="97">
        <f t="shared" si="6"/>
        <v>1.8176694377906158E-2</v>
      </c>
      <c r="X31" s="27">
        <v>135</v>
      </c>
      <c r="Y31" s="25">
        <v>36</v>
      </c>
      <c r="Z31" s="25">
        <v>171</v>
      </c>
      <c r="AA31" s="97">
        <f t="shared" si="7"/>
        <v>2.4193548387096774E-2</v>
      </c>
      <c r="AB31" s="27">
        <v>116</v>
      </c>
      <c r="AC31" s="25">
        <v>24</v>
      </c>
      <c r="AD31" s="25">
        <v>140</v>
      </c>
      <c r="AE31" s="97">
        <f t="shared" si="8"/>
        <v>1.9016571583808747E-2</v>
      </c>
      <c r="AF31" s="27">
        <v>71</v>
      </c>
      <c r="AG31" s="25">
        <v>41</v>
      </c>
      <c r="AH31" s="25">
        <v>112</v>
      </c>
      <c r="AI31" s="97">
        <f t="shared" si="9"/>
        <v>2.1264476931839756E-2</v>
      </c>
    </row>
    <row r="32" spans="2:35" x14ac:dyDescent="0.2">
      <c r="B32" s="23" t="s">
        <v>82</v>
      </c>
      <c r="C32" s="89" t="s">
        <v>83</v>
      </c>
      <c r="D32" s="27">
        <f t="shared" si="1"/>
        <v>365</v>
      </c>
      <c r="E32" s="25">
        <f t="shared" si="2"/>
        <v>477</v>
      </c>
      <c r="F32" s="25">
        <f t="shared" si="3"/>
        <v>842</v>
      </c>
      <c r="G32" s="26">
        <f t="shared" si="4"/>
        <v>1.6761222255399621E-2</v>
      </c>
      <c r="H32" s="86">
        <v>58</v>
      </c>
      <c r="I32" s="25">
        <v>63</v>
      </c>
      <c r="J32" s="20">
        <v>121</v>
      </c>
      <c r="K32" s="96">
        <v>1.5108003496066925E-2</v>
      </c>
      <c r="L32" s="27">
        <v>56</v>
      </c>
      <c r="M32" s="25">
        <v>64</v>
      </c>
      <c r="N32" s="25">
        <v>120</v>
      </c>
      <c r="O32" s="97">
        <v>1.5357051446122344E-2</v>
      </c>
      <c r="P32" s="27">
        <v>68</v>
      </c>
      <c r="Q32" s="25">
        <v>58</v>
      </c>
      <c r="R32" s="25">
        <v>126</v>
      </c>
      <c r="S32" s="97">
        <f t="shared" si="5"/>
        <v>1.6539774218955108E-2</v>
      </c>
      <c r="T32" s="27">
        <v>62</v>
      </c>
      <c r="U32" s="25">
        <v>59</v>
      </c>
      <c r="V32" s="25">
        <v>121</v>
      </c>
      <c r="W32" s="97">
        <f t="shared" si="6"/>
        <v>1.7049457517260815E-2</v>
      </c>
      <c r="X32" s="27">
        <v>56</v>
      </c>
      <c r="Y32" s="25">
        <v>52</v>
      </c>
      <c r="Z32" s="25">
        <v>108</v>
      </c>
      <c r="AA32" s="97">
        <f t="shared" si="7"/>
        <v>1.5280135823429542E-2</v>
      </c>
      <c r="AB32" s="27">
        <v>47</v>
      </c>
      <c r="AC32" s="25">
        <v>102</v>
      </c>
      <c r="AD32" s="25">
        <v>149</v>
      </c>
      <c r="AE32" s="97">
        <f t="shared" si="8"/>
        <v>2.0239065471339308E-2</v>
      </c>
      <c r="AF32" s="27">
        <v>18</v>
      </c>
      <c r="AG32" s="25">
        <v>79</v>
      </c>
      <c r="AH32" s="25">
        <v>97</v>
      </c>
      <c r="AI32" s="97">
        <f t="shared" si="9"/>
        <v>1.8416555914182647E-2</v>
      </c>
    </row>
    <row r="33" spans="1:35" x14ac:dyDescent="0.2">
      <c r="B33" s="23" t="s">
        <v>84</v>
      </c>
      <c r="C33" s="89" t="s">
        <v>85</v>
      </c>
      <c r="D33" s="27">
        <f t="shared" si="1"/>
        <v>1382</v>
      </c>
      <c r="E33" s="25">
        <f t="shared" si="2"/>
        <v>238</v>
      </c>
      <c r="F33" s="25">
        <f t="shared" si="3"/>
        <v>1620</v>
      </c>
      <c r="G33" s="26">
        <f t="shared" si="4"/>
        <v>3.2248432367871005E-2</v>
      </c>
      <c r="H33" s="86">
        <v>198</v>
      </c>
      <c r="I33" s="25">
        <v>18</v>
      </c>
      <c r="J33" s="20">
        <v>216</v>
      </c>
      <c r="K33" s="96">
        <v>2.6969659133474842E-2</v>
      </c>
      <c r="L33" s="27">
        <v>201</v>
      </c>
      <c r="M33" s="25">
        <v>40</v>
      </c>
      <c r="N33" s="25">
        <v>241</v>
      </c>
      <c r="O33" s="97">
        <v>3.0842078320962377E-2</v>
      </c>
      <c r="P33" s="27">
        <v>220</v>
      </c>
      <c r="Q33" s="25">
        <v>31</v>
      </c>
      <c r="R33" s="25">
        <v>251</v>
      </c>
      <c r="S33" s="97">
        <f t="shared" si="5"/>
        <v>3.2948280388553429E-2</v>
      </c>
      <c r="T33" s="27">
        <v>188</v>
      </c>
      <c r="U33" s="25">
        <v>39</v>
      </c>
      <c r="V33" s="25">
        <v>227</v>
      </c>
      <c r="W33" s="97">
        <f t="shared" si="6"/>
        <v>3.1985345920811613E-2</v>
      </c>
      <c r="X33" s="27">
        <v>188</v>
      </c>
      <c r="Y33" s="25">
        <v>37</v>
      </c>
      <c r="Z33" s="25">
        <v>225</v>
      </c>
      <c r="AA33" s="97">
        <f t="shared" si="7"/>
        <v>3.1833616298811547E-2</v>
      </c>
      <c r="AB33" s="27">
        <v>242</v>
      </c>
      <c r="AC33" s="25">
        <v>35</v>
      </c>
      <c r="AD33" s="25">
        <v>277</v>
      </c>
      <c r="AE33" s="97">
        <f t="shared" si="8"/>
        <v>3.7625645205107305E-2</v>
      </c>
      <c r="AF33" s="27">
        <v>145</v>
      </c>
      <c r="AG33" s="25">
        <v>38</v>
      </c>
      <c r="AH33" s="25">
        <v>183</v>
      </c>
      <c r="AI33" s="97">
        <f t="shared" si="9"/>
        <v>3.4744636415416745E-2</v>
      </c>
    </row>
    <row r="34" spans="1:35" x14ac:dyDescent="0.2">
      <c r="B34" s="23" t="s">
        <v>86</v>
      </c>
      <c r="C34" s="89" t="s">
        <v>87</v>
      </c>
      <c r="D34" s="27">
        <f t="shared" si="1"/>
        <v>2364</v>
      </c>
      <c r="E34" s="25">
        <f t="shared" si="2"/>
        <v>1374</v>
      </c>
      <c r="F34" s="25">
        <f t="shared" si="3"/>
        <v>3738</v>
      </c>
      <c r="G34" s="26">
        <f t="shared" si="4"/>
        <v>7.4410271722902363E-2</v>
      </c>
      <c r="H34" s="86">
        <v>361</v>
      </c>
      <c r="I34" s="25">
        <v>228</v>
      </c>
      <c r="J34" s="20">
        <v>589</v>
      </c>
      <c r="K34" s="96">
        <v>7.3542264951929073E-2</v>
      </c>
      <c r="L34" s="27">
        <v>375</v>
      </c>
      <c r="M34" s="25">
        <v>222</v>
      </c>
      <c r="N34" s="25">
        <v>597</v>
      </c>
      <c r="O34" s="97">
        <v>7.6401330944458667E-2</v>
      </c>
      <c r="P34" s="27">
        <v>351</v>
      </c>
      <c r="Q34" s="25">
        <v>227</v>
      </c>
      <c r="R34" s="25">
        <v>578</v>
      </c>
      <c r="S34" s="97">
        <f t="shared" si="5"/>
        <v>7.5872932528222636E-2</v>
      </c>
      <c r="T34" s="27">
        <v>366</v>
      </c>
      <c r="U34" s="25">
        <v>236</v>
      </c>
      <c r="V34" s="25">
        <v>602</v>
      </c>
      <c r="W34" s="97">
        <f t="shared" si="6"/>
        <v>8.4824573763562075E-2</v>
      </c>
      <c r="X34" s="27">
        <v>302</v>
      </c>
      <c r="Y34" s="25">
        <v>233</v>
      </c>
      <c r="Z34" s="25">
        <v>535</v>
      </c>
      <c r="AA34" s="97">
        <f t="shared" si="7"/>
        <v>7.5693265421618569E-2</v>
      </c>
      <c r="AB34" s="27">
        <v>333</v>
      </c>
      <c r="AC34" s="25">
        <v>145</v>
      </c>
      <c r="AD34" s="25">
        <v>478</v>
      </c>
      <c r="AE34" s="97">
        <f t="shared" si="8"/>
        <v>6.4928008693289865E-2</v>
      </c>
      <c r="AF34" s="27">
        <v>276</v>
      </c>
      <c r="AG34" s="25">
        <v>83</v>
      </c>
      <c r="AH34" s="25">
        <v>359</v>
      </c>
      <c r="AI34" s="97">
        <f t="shared" si="9"/>
        <v>6.8160243022593506E-2</v>
      </c>
    </row>
    <row r="35" spans="1:35" x14ac:dyDescent="0.2">
      <c r="B35" s="23" t="s">
        <v>88</v>
      </c>
      <c r="C35" s="89" t="s">
        <v>89</v>
      </c>
      <c r="D35" s="27">
        <f t="shared" si="1"/>
        <v>2</v>
      </c>
      <c r="E35" s="25">
        <f t="shared" si="2"/>
        <v>4</v>
      </c>
      <c r="F35" s="25">
        <f t="shared" si="3"/>
        <v>6</v>
      </c>
      <c r="G35" s="26">
        <f t="shared" si="4"/>
        <v>1.1943863839952224E-4</v>
      </c>
      <c r="H35" s="86" t="s">
        <v>53</v>
      </c>
      <c r="I35" s="25" t="s">
        <v>53</v>
      </c>
      <c r="J35" s="20" t="s">
        <v>53</v>
      </c>
      <c r="K35" s="96" t="s">
        <v>53</v>
      </c>
      <c r="L35" s="27" t="s">
        <v>53</v>
      </c>
      <c r="M35" s="25" t="s">
        <v>53</v>
      </c>
      <c r="N35" s="25" t="s">
        <v>53</v>
      </c>
      <c r="O35" s="97" t="s">
        <v>53</v>
      </c>
      <c r="P35" s="27" t="s">
        <v>53</v>
      </c>
      <c r="Q35" s="25" t="s">
        <v>53</v>
      </c>
      <c r="R35" s="25" t="s">
        <v>53</v>
      </c>
      <c r="S35" s="97" t="s">
        <v>53</v>
      </c>
      <c r="T35" s="27" t="s">
        <v>53</v>
      </c>
      <c r="U35" s="25" t="s">
        <v>53</v>
      </c>
      <c r="V35" s="25" t="s">
        <v>53</v>
      </c>
      <c r="W35" s="97" t="s">
        <v>53</v>
      </c>
      <c r="X35" s="27" t="s">
        <v>53</v>
      </c>
      <c r="Y35" s="25" t="s">
        <v>53</v>
      </c>
      <c r="Z35" s="25" t="s">
        <v>53</v>
      </c>
      <c r="AA35" s="97" t="s">
        <v>53</v>
      </c>
      <c r="AB35" s="27">
        <v>2</v>
      </c>
      <c r="AC35" s="25">
        <v>3</v>
      </c>
      <c r="AD35" s="25">
        <v>5</v>
      </c>
      <c r="AE35" s="97">
        <f t="shared" si="8"/>
        <v>6.7916327085031244E-4</v>
      </c>
      <c r="AF35" s="27" t="s">
        <v>53</v>
      </c>
      <c r="AG35" s="25">
        <v>1</v>
      </c>
      <c r="AH35" s="25">
        <v>1</v>
      </c>
      <c r="AI35" s="97">
        <f t="shared" si="9"/>
        <v>1.8986140117714068E-4</v>
      </c>
    </row>
    <row r="36" spans="1:35" x14ac:dyDescent="0.2">
      <c r="B36" s="23" t="s">
        <v>90</v>
      </c>
      <c r="C36" s="89" t="s">
        <v>91</v>
      </c>
      <c r="D36" s="27">
        <f t="shared" si="1"/>
        <v>3896</v>
      </c>
      <c r="E36" s="25">
        <f t="shared" si="2"/>
        <v>1316</v>
      </c>
      <c r="F36" s="25">
        <f t="shared" si="3"/>
        <v>5212</v>
      </c>
      <c r="G36" s="26">
        <f t="shared" si="4"/>
        <v>0.10375236388971833</v>
      </c>
      <c r="H36" s="86">
        <v>567</v>
      </c>
      <c r="I36" s="25">
        <v>170</v>
      </c>
      <c r="J36" s="20">
        <v>737</v>
      </c>
      <c r="K36" s="96">
        <v>9.2021475839680358E-2</v>
      </c>
      <c r="L36" s="27">
        <v>575</v>
      </c>
      <c r="M36" s="25">
        <v>176</v>
      </c>
      <c r="N36" s="25">
        <v>751</v>
      </c>
      <c r="O36" s="97">
        <v>9.6109546966982345E-2</v>
      </c>
      <c r="P36" s="27">
        <v>625</v>
      </c>
      <c r="Q36" s="25">
        <v>226</v>
      </c>
      <c r="R36" s="25">
        <v>851</v>
      </c>
      <c r="S36" s="97">
        <f t="shared" si="5"/>
        <v>0.11170911000262536</v>
      </c>
      <c r="T36" s="27">
        <v>517</v>
      </c>
      <c r="U36" s="25">
        <v>195</v>
      </c>
      <c r="V36" s="25">
        <v>712</v>
      </c>
      <c r="W36" s="97">
        <f t="shared" si="6"/>
        <v>0.10032408059743554</v>
      </c>
      <c r="X36" s="27">
        <v>551</v>
      </c>
      <c r="Y36" s="25">
        <v>226</v>
      </c>
      <c r="Z36" s="25">
        <v>777</v>
      </c>
      <c r="AA36" s="97">
        <f t="shared" si="7"/>
        <v>0.1099320882852292</v>
      </c>
      <c r="AB36" s="27">
        <v>609</v>
      </c>
      <c r="AC36" s="25">
        <v>176</v>
      </c>
      <c r="AD36" s="25">
        <v>785</v>
      </c>
      <c r="AE36" s="97">
        <f t="shared" si="8"/>
        <v>0.10662863352349905</v>
      </c>
      <c r="AF36" s="27">
        <v>452</v>
      </c>
      <c r="AG36" s="25">
        <v>147</v>
      </c>
      <c r="AH36" s="25">
        <v>599</v>
      </c>
      <c r="AI36" s="97">
        <f t="shared" si="9"/>
        <v>0.11372697930510728</v>
      </c>
    </row>
    <row r="37" spans="1:35" x14ac:dyDescent="0.2">
      <c r="B37" s="23" t="s">
        <v>92</v>
      </c>
      <c r="C37" s="89" t="s">
        <v>93</v>
      </c>
      <c r="D37" s="27">
        <f t="shared" si="1"/>
        <v>1333</v>
      </c>
      <c r="E37" s="25">
        <f t="shared" si="2"/>
        <v>275</v>
      </c>
      <c r="F37" s="25">
        <f t="shared" si="3"/>
        <v>1608</v>
      </c>
      <c r="G37" s="26">
        <f t="shared" si="4"/>
        <v>3.2009555091071965E-2</v>
      </c>
      <c r="H37" s="86">
        <v>226</v>
      </c>
      <c r="I37" s="25">
        <v>29</v>
      </c>
      <c r="J37" s="20">
        <v>255</v>
      </c>
      <c r="K37" s="96">
        <v>3.1839180921463352E-2</v>
      </c>
      <c r="L37" s="27">
        <v>228</v>
      </c>
      <c r="M37" s="25">
        <v>32</v>
      </c>
      <c r="N37" s="25">
        <v>260</v>
      </c>
      <c r="O37" s="97">
        <v>3.3273611466598414E-2</v>
      </c>
      <c r="P37" s="27">
        <v>184</v>
      </c>
      <c r="Q37" s="25">
        <v>32</v>
      </c>
      <c r="R37" s="25">
        <v>216</v>
      </c>
      <c r="S37" s="97">
        <f t="shared" si="5"/>
        <v>2.8353898661065895E-2</v>
      </c>
      <c r="T37" s="27">
        <v>172</v>
      </c>
      <c r="U37" s="25">
        <v>30</v>
      </c>
      <c r="V37" s="25">
        <v>202</v>
      </c>
      <c r="W37" s="97">
        <f t="shared" si="6"/>
        <v>2.8462730731294912E-2</v>
      </c>
      <c r="X37" s="27">
        <v>178</v>
      </c>
      <c r="Y37" s="25">
        <v>52</v>
      </c>
      <c r="Z37" s="25">
        <v>230</v>
      </c>
      <c r="AA37" s="97">
        <f t="shared" si="7"/>
        <v>3.2541029994340692E-2</v>
      </c>
      <c r="AB37" s="27">
        <v>202</v>
      </c>
      <c r="AC37" s="25">
        <v>60</v>
      </c>
      <c r="AD37" s="25">
        <v>262</v>
      </c>
      <c r="AE37" s="97">
        <f t="shared" si="8"/>
        <v>3.5588155392556373E-2</v>
      </c>
      <c r="AF37" s="27">
        <v>143</v>
      </c>
      <c r="AG37" s="25">
        <v>40</v>
      </c>
      <c r="AH37" s="25">
        <v>183</v>
      </c>
      <c r="AI37" s="97">
        <f t="shared" si="9"/>
        <v>3.4744636415416745E-2</v>
      </c>
    </row>
    <row r="38" spans="1:35" ht="13.5" thickBot="1" x14ac:dyDescent="0.25">
      <c r="B38" s="23" t="s">
        <v>94</v>
      </c>
      <c r="C38" s="89" t="s">
        <v>95</v>
      </c>
      <c r="D38" s="92">
        <f t="shared" si="1"/>
        <v>725</v>
      </c>
      <c r="E38" s="93">
        <f t="shared" si="2"/>
        <v>159</v>
      </c>
      <c r="F38" s="93">
        <f t="shared" si="3"/>
        <v>884</v>
      </c>
      <c r="G38" s="94">
        <f t="shared" si="4"/>
        <v>1.7597292724196276E-2</v>
      </c>
      <c r="H38" s="85">
        <v>245</v>
      </c>
      <c r="I38" s="50">
        <v>30</v>
      </c>
      <c r="J38" s="98">
        <v>275</v>
      </c>
      <c r="K38" s="99">
        <v>3.4336371581970282E-2</v>
      </c>
      <c r="L38" s="49">
        <v>167</v>
      </c>
      <c r="M38" s="50">
        <v>26</v>
      </c>
      <c r="N38" s="50">
        <v>193</v>
      </c>
      <c r="O38" s="100">
        <v>2.4699257742513438E-2</v>
      </c>
      <c r="P38" s="49">
        <v>53</v>
      </c>
      <c r="Q38" s="50">
        <v>21</v>
      </c>
      <c r="R38" s="50">
        <v>74</v>
      </c>
      <c r="S38" s="100">
        <f t="shared" si="5"/>
        <v>9.7138356524022057E-3</v>
      </c>
      <c r="T38" s="49">
        <v>50</v>
      </c>
      <c r="U38" s="50">
        <v>25</v>
      </c>
      <c r="V38" s="50">
        <v>75</v>
      </c>
      <c r="W38" s="100">
        <f t="shared" si="6"/>
        <v>1.0567845568550092E-2</v>
      </c>
      <c r="X38" s="49">
        <v>63</v>
      </c>
      <c r="Y38" s="50">
        <v>23</v>
      </c>
      <c r="Z38" s="50">
        <v>86</v>
      </c>
      <c r="AA38" s="100">
        <f t="shared" si="7"/>
        <v>1.2167515563101302E-2</v>
      </c>
      <c r="AB38" s="49">
        <v>91</v>
      </c>
      <c r="AC38" s="50">
        <v>21</v>
      </c>
      <c r="AD38" s="50">
        <v>112</v>
      </c>
      <c r="AE38" s="100">
        <f t="shared" si="8"/>
        <v>1.5213257267046998E-2</v>
      </c>
      <c r="AF38" s="49">
        <v>56</v>
      </c>
      <c r="AG38" s="50">
        <v>13</v>
      </c>
      <c r="AH38" s="50">
        <v>69</v>
      </c>
      <c r="AI38" s="100">
        <f t="shared" si="9"/>
        <v>1.3100436681222707E-2</v>
      </c>
    </row>
    <row r="39" spans="1:35" s="11" customFormat="1" ht="15" customHeight="1" thickBot="1" x14ac:dyDescent="0.25">
      <c r="A39" s="12"/>
      <c r="B39" s="28" t="s">
        <v>96</v>
      </c>
      <c r="C39" s="145"/>
      <c r="D39" s="146">
        <f t="shared" si="1"/>
        <v>38229</v>
      </c>
      <c r="E39" s="147">
        <f t="shared" si="2"/>
        <v>12006</v>
      </c>
      <c r="F39" s="147">
        <f t="shared" si="3"/>
        <v>50235</v>
      </c>
      <c r="G39" s="148">
        <f t="shared" si="4"/>
        <v>1</v>
      </c>
      <c r="H39" s="149">
        <v>6344</v>
      </c>
      <c r="I39" s="147">
        <v>1665</v>
      </c>
      <c r="J39" s="147">
        <v>8009</v>
      </c>
      <c r="K39" s="150">
        <v>1</v>
      </c>
      <c r="L39" s="146">
        <v>6111</v>
      </c>
      <c r="M39" s="147">
        <v>1703</v>
      </c>
      <c r="N39" s="147">
        <v>7814</v>
      </c>
      <c r="O39" s="151">
        <v>1</v>
      </c>
      <c r="P39" s="146">
        <v>5711</v>
      </c>
      <c r="Q39" s="147">
        <v>1907</v>
      </c>
      <c r="R39" s="147">
        <v>7618</v>
      </c>
      <c r="S39" s="151">
        <f t="shared" si="5"/>
        <v>1</v>
      </c>
      <c r="T39" s="146">
        <v>5312</v>
      </c>
      <c r="U39" s="147">
        <v>1785</v>
      </c>
      <c r="V39" s="147">
        <v>7097</v>
      </c>
      <c r="W39" s="151">
        <f t="shared" si="6"/>
        <v>1</v>
      </c>
      <c r="X39" s="146">
        <v>5218</v>
      </c>
      <c r="Y39" s="147">
        <v>1850</v>
      </c>
      <c r="Z39" s="147">
        <v>7068</v>
      </c>
      <c r="AA39" s="151">
        <f t="shared" si="7"/>
        <v>1</v>
      </c>
      <c r="AB39" s="146">
        <v>5623</v>
      </c>
      <c r="AC39" s="147">
        <v>1739</v>
      </c>
      <c r="AD39" s="147">
        <v>7362</v>
      </c>
      <c r="AE39" s="151">
        <f t="shared" si="8"/>
        <v>1</v>
      </c>
      <c r="AF39" s="146">
        <v>3910</v>
      </c>
      <c r="AG39" s="147">
        <v>1357</v>
      </c>
      <c r="AH39" s="147">
        <v>5267</v>
      </c>
      <c r="AI39" s="151">
        <f t="shared" si="9"/>
        <v>1</v>
      </c>
    </row>
    <row r="40" spans="1:35" x14ac:dyDescent="0.2">
      <c r="B40" s="30" t="s">
        <v>97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</row>
    <row r="41" spans="1:35" x14ac:dyDescent="0.2">
      <c r="B41" s="13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</row>
    <row r="42" spans="1:35" x14ac:dyDescent="0.2">
      <c r="H42" s="31"/>
      <c r="O42" s="83"/>
    </row>
    <row r="43" spans="1:35" x14ac:dyDescent="0.2">
      <c r="H43" s="31"/>
      <c r="O43" s="83"/>
    </row>
    <row r="44" spans="1:35" x14ac:dyDescent="0.2">
      <c r="H44" s="31"/>
      <c r="N44" s="82"/>
      <c r="O44" s="83"/>
    </row>
    <row r="45" spans="1:35" x14ac:dyDescent="0.2">
      <c r="H45" s="31"/>
      <c r="O45" s="83"/>
    </row>
    <row r="46" spans="1:35" x14ac:dyDescent="0.2">
      <c r="H46" s="31"/>
      <c r="O46" s="83"/>
    </row>
    <row r="47" spans="1:35" x14ac:dyDescent="0.2">
      <c r="H47" s="31"/>
      <c r="O47" s="83"/>
    </row>
    <row r="48" spans="1:35" x14ac:dyDescent="0.2">
      <c r="H48" s="31"/>
      <c r="O48" s="83"/>
    </row>
    <row r="49" spans="8:15" x14ac:dyDescent="0.2">
      <c r="H49" s="31"/>
      <c r="O49" s="83"/>
    </row>
    <row r="50" spans="8:15" x14ac:dyDescent="0.2">
      <c r="H50" s="31"/>
      <c r="O50" s="83"/>
    </row>
    <row r="51" spans="8:15" x14ac:dyDescent="0.2">
      <c r="H51" s="31"/>
      <c r="O51" s="83"/>
    </row>
    <row r="52" spans="8:15" x14ac:dyDescent="0.2">
      <c r="H52" s="31"/>
      <c r="O52" s="83"/>
    </row>
    <row r="53" spans="8:15" x14ac:dyDescent="0.2">
      <c r="H53" s="31"/>
      <c r="O53" s="83"/>
    </row>
    <row r="54" spans="8:15" x14ac:dyDescent="0.2">
      <c r="H54" s="31"/>
      <c r="O54" s="83"/>
    </row>
    <row r="55" spans="8:15" x14ac:dyDescent="0.2">
      <c r="H55" s="31"/>
      <c r="O55" s="83"/>
    </row>
    <row r="56" spans="8:15" x14ac:dyDescent="0.2">
      <c r="H56" s="31"/>
    </row>
    <row r="57" spans="8:15" x14ac:dyDescent="0.2">
      <c r="H57" s="31"/>
    </row>
    <row r="58" spans="8:15" x14ac:dyDescent="0.2">
      <c r="H58" s="31"/>
    </row>
    <row r="59" spans="8:15" x14ac:dyDescent="0.2">
      <c r="H59" s="31"/>
    </row>
    <row r="60" spans="8:15" x14ac:dyDescent="0.2">
      <c r="H60" s="31"/>
    </row>
    <row r="61" spans="8:15" x14ac:dyDescent="0.2">
      <c r="H61" s="31"/>
    </row>
    <row r="62" spans="8:15" x14ac:dyDescent="0.2">
      <c r="H62" s="31"/>
    </row>
    <row r="63" spans="8:15" x14ac:dyDescent="0.2">
      <c r="H63" s="31"/>
    </row>
    <row r="64" spans="8:15" x14ac:dyDescent="0.2">
      <c r="H64" s="31"/>
    </row>
    <row r="65" spans="8:8" x14ac:dyDescent="0.2">
      <c r="H65" s="31"/>
    </row>
    <row r="66" spans="8:8" x14ac:dyDescent="0.2">
      <c r="H66" s="31"/>
    </row>
    <row r="67" spans="8:8" x14ac:dyDescent="0.2">
      <c r="H67" s="31"/>
    </row>
    <row r="68" spans="8:8" x14ac:dyDescent="0.2">
      <c r="H68" s="31"/>
    </row>
    <row r="69" spans="8:8" x14ac:dyDescent="0.2">
      <c r="H69" s="31"/>
    </row>
    <row r="70" spans="8:8" x14ac:dyDescent="0.2">
      <c r="H70" s="31"/>
    </row>
    <row r="71" spans="8:8" x14ac:dyDescent="0.2">
      <c r="H71" s="31"/>
    </row>
    <row r="72" spans="8:8" x14ac:dyDescent="0.2">
      <c r="H72" s="31"/>
    </row>
    <row r="73" spans="8:8" x14ac:dyDescent="0.2">
      <c r="H73" s="31"/>
    </row>
    <row r="74" spans="8:8" x14ac:dyDescent="0.2">
      <c r="H74" s="31"/>
    </row>
    <row r="75" spans="8:8" x14ac:dyDescent="0.2">
      <c r="H75" s="31"/>
    </row>
    <row r="76" spans="8:8" x14ac:dyDescent="0.2">
      <c r="H76" s="31"/>
    </row>
    <row r="77" spans="8:8" x14ac:dyDescent="0.2">
      <c r="H77" s="31"/>
    </row>
    <row r="78" spans="8:8" x14ac:dyDescent="0.2">
      <c r="H78" s="31"/>
    </row>
    <row r="79" spans="8:8" x14ac:dyDescent="0.2">
      <c r="H79" s="31"/>
    </row>
    <row r="80" spans="8:8" x14ac:dyDescent="0.2">
      <c r="H80" s="31"/>
    </row>
    <row r="81" spans="8:8" x14ac:dyDescent="0.2">
      <c r="H81" s="31"/>
    </row>
    <row r="82" spans="8:8" x14ac:dyDescent="0.2">
      <c r="H82" s="31"/>
    </row>
    <row r="83" spans="8:8" x14ac:dyDescent="0.2">
      <c r="H83" s="31"/>
    </row>
    <row r="84" spans="8:8" x14ac:dyDescent="0.2">
      <c r="H84" s="31"/>
    </row>
    <row r="85" spans="8:8" x14ac:dyDescent="0.2">
      <c r="H85" s="31"/>
    </row>
    <row r="86" spans="8:8" x14ac:dyDescent="0.2">
      <c r="H86" s="31"/>
    </row>
    <row r="87" spans="8:8" x14ac:dyDescent="0.2">
      <c r="H87" s="31"/>
    </row>
    <row r="88" spans="8:8" x14ac:dyDescent="0.2">
      <c r="H88" s="31"/>
    </row>
    <row r="89" spans="8:8" x14ac:dyDescent="0.2">
      <c r="H89" s="31"/>
    </row>
    <row r="90" spans="8:8" x14ac:dyDescent="0.2">
      <c r="H90" s="31"/>
    </row>
    <row r="91" spans="8:8" x14ac:dyDescent="0.2">
      <c r="H91" s="31"/>
    </row>
    <row r="92" spans="8:8" x14ac:dyDescent="0.2">
      <c r="H92" s="31"/>
    </row>
    <row r="93" spans="8:8" x14ac:dyDescent="0.2">
      <c r="H93" s="31"/>
    </row>
    <row r="94" spans="8:8" x14ac:dyDescent="0.2">
      <c r="H94" s="31"/>
    </row>
    <row r="95" spans="8:8" x14ac:dyDescent="0.2">
      <c r="H95" s="31"/>
    </row>
    <row r="96" spans="8:8" x14ac:dyDescent="0.2">
      <c r="H96" s="31"/>
    </row>
    <row r="97" spans="8:8" x14ac:dyDescent="0.2">
      <c r="H97" s="31"/>
    </row>
    <row r="98" spans="8:8" x14ac:dyDescent="0.2">
      <c r="H98" s="31"/>
    </row>
    <row r="99" spans="8:8" x14ac:dyDescent="0.2">
      <c r="H99" s="31"/>
    </row>
    <row r="100" spans="8:8" x14ac:dyDescent="0.2">
      <c r="H100" s="31"/>
    </row>
    <row r="101" spans="8:8" x14ac:dyDescent="0.2">
      <c r="H101" s="31"/>
    </row>
    <row r="102" spans="8:8" x14ac:dyDescent="0.2">
      <c r="H102" s="31"/>
    </row>
    <row r="103" spans="8:8" x14ac:dyDescent="0.2">
      <c r="H103" s="31"/>
    </row>
    <row r="104" spans="8:8" x14ac:dyDescent="0.2">
      <c r="H104" s="31"/>
    </row>
    <row r="105" spans="8:8" x14ac:dyDescent="0.2">
      <c r="H105" s="31"/>
    </row>
    <row r="106" spans="8:8" x14ac:dyDescent="0.2">
      <c r="H106" s="31"/>
    </row>
    <row r="107" spans="8:8" x14ac:dyDescent="0.2">
      <c r="H107" s="31"/>
    </row>
    <row r="108" spans="8:8" x14ac:dyDescent="0.2">
      <c r="H108" s="31"/>
    </row>
    <row r="109" spans="8:8" x14ac:dyDescent="0.2">
      <c r="H109" s="31"/>
    </row>
    <row r="110" spans="8:8" x14ac:dyDescent="0.2">
      <c r="H110" s="31"/>
    </row>
    <row r="111" spans="8:8" x14ac:dyDescent="0.2">
      <c r="H111" s="31"/>
    </row>
    <row r="112" spans="8:8" x14ac:dyDescent="0.2">
      <c r="H112" s="31"/>
    </row>
    <row r="113" spans="8:8" x14ac:dyDescent="0.2">
      <c r="H113" s="31"/>
    </row>
    <row r="114" spans="8:8" x14ac:dyDescent="0.2">
      <c r="H114" s="31"/>
    </row>
    <row r="115" spans="8:8" x14ac:dyDescent="0.2">
      <c r="H115" s="31"/>
    </row>
    <row r="116" spans="8:8" x14ac:dyDescent="0.2">
      <c r="H116" s="31"/>
    </row>
    <row r="117" spans="8:8" x14ac:dyDescent="0.2">
      <c r="H117" s="31"/>
    </row>
    <row r="118" spans="8:8" x14ac:dyDescent="0.2">
      <c r="H118" s="31"/>
    </row>
    <row r="119" spans="8:8" x14ac:dyDescent="0.2">
      <c r="H119" s="31"/>
    </row>
    <row r="120" spans="8:8" x14ac:dyDescent="0.2">
      <c r="H120" s="31"/>
    </row>
    <row r="121" spans="8:8" x14ac:dyDescent="0.2">
      <c r="H121" s="31"/>
    </row>
    <row r="122" spans="8:8" x14ac:dyDescent="0.2">
      <c r="H122" s="31"/>
    </row>
    <row r="123" spans="8:8" x14ac:dyDescent="0.2">
      <c r="H123" s="31"/>
    </row>
    <row r="124" spans="8:8" x14ac:dyDescent="0.2">
      <c r="H124" s="31"/>
    </row>
    <row r="125" spans="8:8" x14ac:dyDescent="0.2">
      <c r="H125" s="31"/>
    </row>
  </sheetData>
  <mergeCells count="34"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  <mergeCell ref="X4:Y4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L3:O3"/>
    <mergeCell ref="P3:S3"/>
    <mergeCell ref="L4:M4"/>
    <mergeCell ref="N4:N5"/>
    <mergeCell ref="O4:O5"/>
    <mergeCell ref="P4:Q4"/>
    <mergeCell ref="R4:R5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A7D2B-00EF-4BA9-B296-DF9E3443A3D8}">
  <dimension ref="A1:P172"/>
  <sheetViews>
    <sheetView showGridLines="0" zoomScaleNormal="100" workbookViewId="0">
      <pane xSplit="2" ySplit="5" topLeftCell="C6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37" customWidth="1"/>
    <col min="3" max="16" width="15.5703125" style="37" customWidth="1"/>
    <col min="17" max="28" width="15.85546875" style="37" customWidth="1"/>
    <col min="29" max="32" width="15.7109375" style="37" customWidth="1"/>
    <col min="33" max="16384" width="8.85546875" style="37"/>
  </cols>
  <sheetData>
    <row r="1" spans="2:16" ht="84.95" customHeight="1" x14ac:dyDescent="0.2">
      <c r="B1" s="10" t="s">
        <v>484</v>
      </c>
      <c r="C1" s="36"/>
      <c r="D1" s="36"/>
    </row>
    <row r="2" spans="2:16" ht="22.5" customHeight="1" thickBot="1" x14ac:dyDescent="0.25">
      <c r="E2" s="36"/>
    </row>
    <row r="3" spans="2:16" x14ac:dyDescent="0.2">
      <c r="B3" s="181" t="s">
        <v>98</v>
      </c>
      <c r="C3" s="159" t="s">
        <v>22</v>
      </c>
      <c r="D3" s="161"/>
      <c r="E3" s="174">
        <v>2015</v>
      </c>
      <c r="F3" s="180"/>
      <c r="G3" s="159">
        <v>2016</v>
      </c>
      <c r="H3" s="161"/>
      <c r="I3" s="174">
        <v>2017</v>
      </c>
      <c r="J3" s="180"/>
      <c r="K3" s="159">
        <v>2018</v>
      </c>
      <c r="L3" s="161"/>
      <c r="M3" s="174">
        <v>2019</v>
      </c>
      <c r="N3" s="180"/>
      <c r="O3" s="159">
        <v>2020</v>
      </c>
      <c r="P3" s="161"/>
    </row>
    <row r="4" spans="2:16" ht="15" customHeight="1" x14ac:dyDescent="0.2">
      <c r="B4" s="201"/>
      <c r="C4" s="80" t="s">
        <v>23</v>
      </c>
      <c r="D4" s="198" t="s">
        <v>24</v>
      </c>
      <c r="E4" s="116" t="s">
        <v>23</v>
      </c>
      <c r="F4" s="196" t="s">
        <v>24</v>
      </c>
      <c r="G4" s="80" t="s">
        <v>23</v>
      </c>
      <c r="H4" s="198" t="s">
        <v>24</v>
      </c>
      <c r="I4" s="116" t="s">
        <v>23</v>
      </c>
      <c r="J4" s="196" t="s">
        <v>24</v>
      </c>
      <c r="K4" s="80" t="s">
        <v>23</v>
      </c>
      <c r="L4" s="198" t="s">
        <v>24</v>
      </c>
      <c r="M4" s="116" t="s">
        <v>23</v>
      </c>
      <c r="N4" s="196" t="s">
        <v>24</v>
      </c>
      <c r="O4" s="80" t="s">
        <v>23</v>
      </c>
      <c r="P4" s="198" t="s">
        <v>24</v>
      </c>
    </row>
    <row r="5" spans="2:16" ht="39" thickBot="1" x14ac:dyDescent="0.25">
      <c r="B5" s="183"/>
      <c r="C5" s="105" t="s">
        <v>263</v>
      </c>
      <c r="D5" s="199"/>
      <c r="E5" s="117" t="s">
        <v>263</v>
      </c>
      <c r="F5" s="197"/>
      <c r="G5" s="105" t="s">
        <v>263</v>
      </c>
      <c r="H5" s="199"/>
      <c r="I5" s="117" t="s">
        <v>263</v>
      </c>
      <c r="J5" s="197"/>
      <c r="K5" s="105" t="s">
        <v>263</v>
      </c>
      <c r="L5" s="199"/>
      <c r="M5" s="117" t="s">
        <v>263</v>
      </c>
      <c r="N5" s="197"/>
      <c r="O5" s="105" t="s">
        <v>263</v>
      </c>
      <c r="P5" s="199"/>
    </row>
    <row r="6" spans="2:16" x14ac:dyDescent="0.2">
      <c r="B6" s="114" t="s">
        <v>241</v>
      </c>
      <c r="C6" s="27">
        <v>34</v>
      </c>
      <c r="D6" s="140">
        <v>4.2821158690176324E-2</v>
      </c>
      <c r="E6" s="86">
        <v>11</v>
      </c>
      <c r="F6" s="142">
        <v>8.461538461538462E-2</v>
      </c>
      <c r="G6" s="27">
        <v>5</v>
      </c>
      <c r="H6" s="140">
        <v>4.2735042735042736E-2</v>
      </c>
      <c r="I6" s="86">
        <v>6</v>
      </c>
      <c r="J6" s="142">
        <v>4.9180327868852458E-2</v>
      </c>
      <c r="K6" s="27">
        <v>2</v>
      </c>
      <c r="L6" s="140">
        <v>1.9047619047619049E-2</v>
      </c>
      <c r="M6" s="86">
        <v>6</v>
      </c>
      <c r="N6" s="142">
        <v>5.3097345132743362E-2</v>
      </c>
      <c r="O6" s="27">
        <v>4</v>
      </c>
      <c r="P6" s="140">
        <v>1.932367149758454E-2</v>
      </c>
    </row>
    <row r="7" spans="2:16" x14ac:dyDescent="0.2">
      <c r="B7" s="109" t="s">
        <v>223</v>
      </c>
      <c r="C7" s="27">
        <v>160</v>
      </c>
      <c r="D7" s="140">
        <v>0.20151133501259447</v>
      </c>
      <c r="E7" s="86">
        <v>31</v>
      </c>
      <c r="F7" s="142">
        <v>0.23846153846153847</v>
      </c>
      <c r="G7" s="27">
        <v>35</v>
      </c>
      <c r="H7" s="140">
        <v>0.29914529914529914</v>
      </c>
      <c r="I7" s="86">
        <v>17</v>
      </c>
      <c r="J7" s="142">
        <v>0.13934426229508196</v>
      </c>
      <c r="K7" s="27">
        <v>21</v>
      </c>
      <c r="L7" s="140">
        <v>0.2</v>
      </c>
      <c r="M7" s="86">
        <v>10</v>
      </c>
      <c r="N7" s="142">
        <v>8.8495575221238937E-2</v>
      </c>
      <c r="O7" s="27">
        <v>46</v>
      </c>
      <c r="P7" s="140">
        <v>0.22222222222222221</v>
      </c>
    </row>
    <row r="8" spans="2:16" x14ac:dyDescent="0.2">
      <c r="B8" s="109" t="s">
        <v>208</v>
      </c>
      <c r="C8" s="27">
        <v>130</v>
      </c>
      <c r="D8" s="140">
        <v>0.16372795969773299</v>
      </c>
      <c r="E8" s="86">
        <v>9</v>
      </c>
      <c r="F8" s="142">
        <v>6.9230769230769235E-2</v>
      </c>
      <c r="G8" s="27">
        <v>21</v>
      </c>
      <c r="H8" s="140">
        <v>0.17948717948717949</v>
      </c>
      <c r="I8" s="86">
        <v>28</v>
      </c>
      <c r="J8" s="142">
        <v>0.22950819672131148</v>
      </c>
      <c r="K8" s="27">
        <v>14</v>
      </c>
      <c r="L8" s="140">
        <v>0.13333333333333333</v>
      </c>
      <c r="M8" s="86">
        <v>27</v>
      </c>
      <c r="N8" s="142">
        <v>0.23893805309734514</v>
      </c>
      <c r="O8" s="27">
        <v>31</v>
      </c>
      <c r="P8" s="140">
        <v>0.14975845410628019</v>
      </c>
    </row>
    <row r="9" spans="2:16" x14ac:dyDescent="0.2">
      <c r="B9" s="109" t="s">
        <v>171</v>
      </c>
      <c r="C9" s="27">
        <v>87</v>
      </c>
      <c r="D9" s="140">
        <v>0.10957178841309824</v>
      </c>
      <c r="E9" s="86">
        <v>22</v>
      </c>
      <c r="F9" s="142">
        <v>0.16923076923076924</v>
      </c>
      <c r="G9" s="27">
        <v>19</v>
      </c>
      <c r="H9" s="140">
        <v>0.1623931623931624</v>
      </c>
      <c r="I9" s="86">
        <v>10</v>
      </c>
      <c r="J9" s="142">
        <v>8.1967213114754092E-2</v>
      </c>
      <c r="K9" s="27">
        <v>9</v>
      </c>
      <c r="L9" s="140">
        <v>8.5714285714285715E-2</v>
      </c>
      <c r="M9" s="86">
        <v>11</v>
      </c>
      <c r="N9" s="142">
        <v>9.7345132743362831E-2</v>
      </c>
      <c r="O9" s="27">
        <v>16</v>
      </c>
      <c r="P9" s="140">
        <v>7.7294685990338161E-2</v>
      </c>
    </row>
    <row r="10" spans="2:16" x14ac:dyDescent="0.2">
      <c r="B10" s="109" t="s">
        <v>190</v>
      </c>
      <c r="C10" s="27">
        <v>112</v>
      </c>
      <c r="D10" s="140">
        <v>0.14105793450881612</v>
      </c>
      <c r="E10" s="86">
        <v>31</v>
      </c>
      <c r="F10" s="142">
        <v>0.23846153846153847</v>
      </c>
      <c r="G10" s="27">
        <v>9</v>
      </c>
      <c r="H10" s="140">
        <v>7.6923076923076927E-2</v>
      </c>
      <c r="I10" s="86">
        <v>14</v>
      </c>
      <c r="J10" s="142">
        <v>0.11475409836065574</v>
      </c>
      <c r="K10" s="27">
        <v>29</v>
      </c>
      <c r="L10" s="140">
        <v>0.27619047619047621</v>
      </c>
      <c r="M10" s="86">
        <v>10</v>
      </c>
      <c r="N10" s="142">
        <v>8.8495575221238937E-2</v>
      </c>
      <c r="O10" s="27">
        <v>19</v>
      </c>
      <c r="P10" s="140">
        <v>9.1787439613526575E-2</v>
      </c>
    </row>
    <row r="11" spans="2:16" x14ac:dyDescent="0.2">
      <c r="B11" s="109" t="s">
        <v>133</v>
      </c>
      <c r="C11" s="27">
        <v>48</v>
      </c>
      <c r="D11" s="140">
        <v>6.0453400503778336E-2</v>
      </c>
      <c r="E11" s="86">
        <v>1</v>
      </c>
      <c r="F11" s="142">
        <v>7.6923076923076927E-3</v>
      </c>
      <c r="G11" s="27">
        <v>9</v>
      </c>
      <c r="H11" s="140">
        <v>7.6923076923076927E-2</v>
      </c>
      <c r="I11" s="86">
        <v>15</v>
      </c>
      <c r="J11" s="142">
        <v>0.12295081967213115</v>
      </c>
      <c r="K11" s="27">
        <v>4</v>
      </c>
      <c r="L11" s="140">
        <v>3.8095238095238099E-2</v>
      </c>
      <c r="M11" s="86">
        <v>12</v>
      </c>
      <c r="N11" s="142">
        <v>0.10619469026548672</v>
      </c>
      <c r="O11" s="27">
        <v>7</v>
      </c>
      <c r="P11" s="140">
        <v>3.3816425120772944E-2</v>
      </c>
    </row>
    <row r="12" spans="2:16" x14ac:dyDescent="0.2">
      <c r="B12" s="109" t="s">
        <v>213</v>
      </c>
      <c r="C12" s="27">
        <v>58</v>
      </c>
      <c r="D12" s="140">
        <v>7.3047858942065488E-2</v>
      </c>
      <c r="E12" s="86">
        <v>12</v>
      </c>
      <c r="F12" s="142">
        <v>9.2307692307692313E-2</v>
      </c>
      <c r="G12" s="27">
        <v>12</v>
      </c>
      <c r="H12" s="140">
        <v>0.10256410256410256</v>
      </c>
      <c r="I12" s="86">
        <v>14</v>
      </c>
      <c r="J12" s="142">
        <v>0.11475409836065574</v>
      </c>
      <c r="K12" s="27">
        <v>3</v>
      </c>
      <c r="L12" s="140">
        <v>2.8571428571428571E-2</v>
      </c>
      <c r="M12" s="86">
        <v>2</v>
      </c>
      <c r="N12" s="142">
        <v>1.7699115044247787E-2</v>
      </c>
      <c r="O12" s="27">
        <v>15</v>
      </c>
      <c r="P12" s="140">
        <v>7.2463768115942032E-2</v>
      </c>
    </row>
    <row r="13" spans="2:16" x14ac:dyDescent="0.2">
      <c r="B13" s="109" t="s">
        <v>252</v>
      </c>
      <c r="C13" s="27">
        <v>80</v>
      </c>
      <c r="D13" s="140">
        <v>0.10075566750629723</v>
      </c>
      <c r="E13" s="86">
        <v>6</v>
      </c>
      <c r="F13" s="142">
        <v>4.6153846153846156E-2</v>
      </c>
      <c r="G13" s="27">
        <v>3</v>
      </c>
      <c r="H13" s="140">
        <v>2.564102564102564E-2</v>
      </c>
      <c r="I13" s="86">
        <v>9</v>
      </c>
      <c r="J13" s="142">
        <v>7.3770491803278687E-2</v>
      </c>
      <c r="K13" s="27">
        <v>4</v>
      </c>
      <c r="L13" s="140">
        <v>3.8095238095238099E-2</v>
      </c>
      <c r="M13" s="86">
        <v>30</v>
      </c>
      <c r="N13" s="142">
        <v>0.26548672566371684</v>
      </c>
      <c r="O13" s="27">
        <v>28</v>
      </c>
      <c r="P13" s="140">
        <v>0.13526570048309178</v>
      </c>
    </row>
    <row r="14" spans="2:16" x14ac:dyDescent="0.2">
      <c r="B14" s="109" t="s">
        <v>245</v>
      </c>
      <c r="C14" s="27">
        <v>50</v>
      </c>
      <c r="D14" s="140">
        <v>6.2972292191435769E-2</v>
      </c>
      <c r="E14" s="86" t="s">
        <v>53</v>
      </c>
      <c r="F14" s="142" t="s">
        <v>53</v>
      </c>
      <c r="G14" s="27" t="s">
        <v>53</v>
      </c>
      <c r="H14" s="140" t="s">
        <v>53</v>
      </c>
      <c r="I14" s="86">
        <v>7</v>
      </c>
      <c r="J14" s="142">
        <v>5.737704918032787E-2</v>
      </c>
      <c r="K14" s="27">
        <v>10</v>
      </c>
      <c r="L14" s="140">
        <v>9.5238095238095233E-2</v>
      </c>
      <c r="M14" s="86">
        <v>2</v>
      </c>
      <c r="N14" s="142">
        <v>1.7699115044247787E-2</v>
      </c>
      <c r="O14" s="27">
        <v>31</v>
      </c>
      <c r="P14" s="140">
        <v>0.14975845410628019</v>
      </c>
    </row>
    <row r="15" spans="2:16" ht="13.5" thickBot="1" x14ac:dyDescent="0.25">
      <c r="B15" s="110" t="s">
        <v>197</v>
      </c>
      <c r="C15" s="49">
        <v>35</v>
      </c>
      <c r="D15" s="141">
        <v>4.4080604534005037E-2</v>
      </c>
      <c r="E15" s="85">
        <v>7</v>
      </c>
      <c r="F15" s="143">
        <v>5.3846153846153849E-2</v>
      </c>
      <c r="G15" s="49">
        <v>4</v>
      </c>
      <c r="H15" s="141">
        <v>3.4188034188034191E-2</v>
      </c>
      <c r="I15" s="85">
        <v>2</v>
      </c>
      <c r="J15" s="143">
        <v>1.6393442622950821E-2</v>
      </c>
      <c r="K15" s="49">
        <v>9</v>
      </c>
      <c r="L15" s="141">
        <v>8.5714285714285715E-2</v>
      </c>
      <c r="M15" s="85">
        <v>3</v>
      </c>
      <c r="N15" s="143">
        <v>2.6548672566371681E-2</v>
      </c>
      <c r="O15" s="49">
        <v>10</v>
      </c>
      <c r="P15" s="141">
        <v>4.8309178743961352E-2</v>
      </c>
    </row>
    <row r="16" spans="2:16" ht="13.5" thickBot="1" x14ac:dyDescent="0.25">
      <c r="B16" s="103" t="s">
        <v>96</v>
      </c>
      <c r="C16" s="146">
        <v>794</v>
      </c>
      <c r="D16" s="154">
        <v>1</v>
      </c>
      <c r="E16" s="149">
        <v>130</v>
      </c>
      <c r="F16" s="155">
        <v>1</v>
      </c>
      <c r="G16" s="146">
        <v>117</v>
      </c>
      <c r="H16" s="154">
        <v>1</v>
      </c>
      <c r="I16" s="149">
        <v>122</v>
      </c>
      <c r="J16" s="155">
        <v>1</v>
      </c>
      <c r="K16" s="146">
        <v>105</v>
      </c>
      <c r="L16" s="154">
        <v>1</v>
      </c>
      <c r="M16" s="149">
        <v>113</v>
      </c>
      <c r="N16" s="155">
        <v>1</v>
      </c>
      <c r="O16" s="146">
        <v>207</v>
      </c>
      <c r="P16" s="154">
        <v>1</v>
      </c>
    </row>
    <row r="17" spans="2:6" ht="15" x14ac:dyDescent="0.25">
      <c r="B17" s="30" t="s">
        <v>486</v>
      </c>
      <c r="C17" s="44"/>
      <c r="D17" s="44"/>
    </row>
    <row r="18" spans="2:6" x14ac:dyDescent="0.2">
      <c r="B18" s="11" t="s">
        <v>411</v>
      </c>
      <c r="C18" s="11"/>
      <c r="D18" s="11"/>
    </row>
    <row r="19" spans="2:6" x14ac:dyDescent="0.2">
      <c r="F19" s="45"/>
    </row>
    <row r="20" spans="2:6" x14ac:dyDescent="0.2">
      <c r="F20" s="45"/>
    </row>
    <row r="21" spans="2:6" x14ac:dyDescent="0.2">
      <c r="F21" s="45"/>
    </row>
    <row r="22" spans="2:6" x14ac:dyDescent="0.2">
      <c r="F22" s="45"/>
    </row>
    <row r="23" spans="2:6" x14ac:dyDescent="0.2">
      <c r="F23" s="45"/>
    </row>
    <row r="24" spans="2:6" x14ac:dyDescent="0.2">
      <c r="F24" s="45"/>
    </row>
    <row r="25" spans="2:6" x14ac:dyDescent="0.2">
      <c r="F25" s="45"/>
    </row>
    <row r="26" spans="2:6" x14ac:dyDescent="0.2">
      <c r="F26" s="45"/>
    </row>
    <row r="27" spans="2:6" x14ac:dyDescent="0.2">
      <c r="F27" s="45"/>
    </row>
    <row r="28" spans="2:6" x14ac:dyDescent="0.2">
      <c r="F28" s="45"/>
    </row>
    <row r="29" spans="2:6" x14ac:dyDescent="0.2">
      <c r="F29" s="45"/>
    </row>
    <row r="30" spans="2:6" x14ac:dyDescent="0.2">
      <c r="F30" s="45"/>
    </row>
    <row r="31" spans="2:6" x14ac:dyDescent="0.2">
      <c r="F31" s="45"/>
    </row>
    <row r="32" spans="2:6" x14ac:dyDescent="0.2">
      <c r="F32" s="45"/>
    </row>
    <row r="33" spans="6:6" x14ac:dyDescent="0.2">
      <c r="F33" s="45"/>
    </row>
    <row r="34" spans="6:6" x14ac:dyDescent="0.2">
      <c r="F34" s="45"/>
    </row>
    <row r="35" spans="6:6" x14ac:dyDescent="0.2">
      <c r="F35" s="45"/>
    </row>
    <row r="36" spans="6:6" x14ac:dyDescent="0.2">
      <c r="F36" s="45"/>
    </row>
    <row r="37" spans="6:6" x14ac:dyDescent="0.2">
      <c r="F37" s="45"/>
    </row>
    <row r="38" spans="6:6" x14ac:dyDescent="0.2">
      <c r="F38" s="45"/>
    </row>
    <row r="39" spans="6:6" x14ac:dyDescent="0.2">
      <c r="F39" s="45"/>
    </row>
    <row r="40" spans="6:6" x14ac:dyDescent="0.2">
      <c r="F40" s="45"/>
    </row>
    <row r="41" spans="6:6" x14ac:dyDescent="0.2">
      <c r="F41" s="45"/>
    </row>
    <row r="42" spans="6:6" x14ac:dyDescent="0.2">
      <c r="F42" s="45"/>
    </row>
    <row r="43" spans="6:6" x14ac:dyDescent="0.2">
      <c r="F43" s="45"/>
    </row>
    <row r="44" spans="6:6" x14ac:dyDescent="0.2">
      <c r="F44" s="45"/>
    </row>
    <row r="45" spans="6:6" x14ac:dyDescent="0.2">
      <c r="F45" s="45"/>
    </row>
    <row r="46" spans="6:6" x14ac:dyDescent="0.2">
      <c r="F46" s="45"/>
    </row>
    <row r="47" spans="6:6" x14ac:dyDescent="0.2">
      <c r="F47" s="45"/>
    </row>
    <row r="48" spans="6:6" x14ac:dyDescent="0.2">
      <c r="F48" s="45"/>
    </row>
    <row r="49" spans="6:6" x14ac:dyDescent="0.2">
      <c r="F49" s="45"/>
    </row>
    <row r="50" spans="6:6" x14ac:dyDescent="0.2">
      <c r="F50" s="45"/>
    </row>
    <row r="51" spans="6:6" x14ac:dyDescent="0.2">
      <c r="F51" s="45"/>
    </row>
    <row r="52" spans="6:6" x14ac:dyDescent="0.2">
      <c r="F52" s="45"/>
    </row>
    <row r="53" spans="6:6" x14ac:dyDescent="0.2">
      <c r="F53" s="45"/>
    </row>
    <row r="54" spans="6:6" x14ac:dyDescent="0.2">
      <c r="F54" s="45"/>
    </row>
    <row r="55" spans="6:6" x14ac:dyDescent="0.2">
      <c r="F55" s="45"/>
    </row>
    <row r="56" spans="6:6" x14ac:dyDescent="0.2">
      <c r="F56" s="45"/>
    </row>
    <row r="57" spans="6:6" x14ac:dyDescent="0.2">
      <c r="F57" s="45"/>
    </row>
    <row r="58" spans="6:6" x14ac:dyDescent="0.2">
      <c r="F58" s="45"/>
    </row>
    <row r="59" spans="6:6" x14ac:dyDescent="0.2">
      <c r="F59" s="45"/>
    </row>
    <row r="60" spans="6:6" x14ac:dyDescent="0.2">
      <c r="F60" s="45"/>
    </row>
    <row r="61" spans="6:6" x14ac:dyDescent="0.2">
      <c r="F61" s="45"/>
    </row>
    <row r="62" spans="6:6" x14ac:dyDescent="0.2">
      <c r="F62" s="45"/>
    </row>
    <row r="63" spans="6:6" x14ac:dyDescent="0.2">
      <c r="F63" s="45"/>
    </row>
    <row r="64" spans="6:6" x14ac:dyDescent="0.2">
      <c r="F64" s="45"/>
    </row>
    <row r="65" spans="6:6" x14ac:dyDescent="0.2">
      <c r="F65" s="45"/>
    </row>
    <row r="66" spans="6:6" x14ac:dyDescent="0.2">
      <c r="F66" s="45"/>
    </row>
    <row r="67" spans="6:6" x14ac:dyDescent="0.2">
      <c r="F67" s="45"/>
    </row>
    <row r="68" spans="6:6" x14ac:dyDescent="0.2">
      <c r="F68" s="45"/>
    </row>
    <row r="69" spans="6:6" x14ac:dyDescent="0.2">
      <c r="F69" s="45"/>
    </row>
    <row r="70" spans="6:6" x14ac:dyDescent="0.2">
      <c r="F70" s="45"/>
    </row>
    <row r="71" spans="6:6" x14ac:dyDescent="0.2">
      <c r="F71" s="45"/>
    </row>
    <row r="72" spans="6:6" x14ac:dyDescent="0.2">
      <c r="F72" s="45"/>
    </row>
    <row r="73" spans="6:6" x14ac:dyDescent="0.2">
      <c r="F73" s="45"/>
    </row>
    <row r="74" spans="6:6" x14ac:dyDescent="0.2">
      <c r="F74" s="45"/>
    </row>
    <row r="75" spans="6:6" x14ac:dyDescent="0.2">
      <c r="F75" s="45"/>
    </row>
    <row r="76" spans="6:6" x14ac:dyDescent="0.2">
      <c r="F76" s="45"/>
    </row>
    <row r="77" spans="6:6" x14ac:dyDescent="0.2">
      <c r="F77" s="45"/>
    </row>
    <row r="78" spans="6:6" x14ac:dyDescent="0.2">
      <c r="F78" s="45"/>
    </row>
    <row r="79" spans="6:6" x14ac:dyDescent="0.2">
      <c r="F79" s="45"/>
    </row>
    <row r="80" spans="6:6" x14ac:dyDescent="0.2">
      <c r="F80" s="45"/>
    </row>
    <row r="81" spans="6:6" x14ac:dyDescent="0.2">
      <c r="F81" s="45"/>
    </row>
    <row r="82" spans="6:6" x14ac:dyDescent="0.2">
      <c r="F82" s="45"/>
    </row>
    <row r="83" spans="6:6" x14ac:dyDescent="0.2">
      <c r="F83" s="45"/>
    </row>
    <row r="84" spans="6:6" x14ac:dyDescent="0.2">
      <c r="F84" s="45"/>
    </row>
    <row r="85" spans="6:6" x14ac:dyDescent="0.2">
      <c r="F85" s="45"/>
    </row>
    <row r="86" spans="6:6" x14ac:dyDescent="0.2">
      <c r="F86" s="45"/>
    </row>
    <row r="87" spans="6:6" x14ac:dyDescent="0.2">
      <c r="F87" s="45"/>
    </row>
    <row r="88" spans="6:6" x14ac:dyDescent="0.2">
      <c r="F88" s="45"/>
    </row>
    <row r="89" spans="6:6" x14ac:dyDescent="0.2">
      <c r="F89" s="45"/>
    </row>
    <row r="90" spans="6:6" x14ac:dyDescent="0.2">
      <c r="F90" s="45"/>
    </row>
    <row r="91" spans="6:6" x14ac:dyDescent="0.2">
      <c r="F91" s="45"/>
    </row>
    <row r="92" spans="6:6" x14ac:dyDescent="0.2">
      <c r="F92" s="45"/>
    </row>
    <row r="93" spans="6:6" x14ac:dyDescent="0.2">
      <c r="F93" s="45"/>
    </row>
    <row r="94" spans="6:6" x14ac:dyDescent="0.2">
      <c r="F94" s="45"/>
    </row>
    <row r="95" spans="6:6" x14ac:dyDescent="0.2">
      <c r="F95" s="45"/>
    </row>
    <row r="96" spans="6:6" x14ac:dyDescent="0.2">
      <c r="F96" s="45"/>
    </row>
    <row r="97" spans="6:6" x14ac:dyDescent="0.2">
      <c r="F97" s="45"/>
    </row>
    <row r="98" spans="6:6" x14ac:dyDescent="0.2">
      <c r="F98" s="45"/>
    </row>
    <row r="99" spans="6:6" x14ac:dyDescent="0.2">
      <c r="F99" s="45"/>
    </row>
    <row r="100" spans="6:6" x14ac:dyDescent="0.2">
      <c r="F100" s="45"/>
    </row>
    <row r="101" spans="6:6" x14ac:dyDescent="0.2">
      <c r="F101" s="45"/>
    </row>
    <row r="102" spans="6:6" x14ac:dyDescent="0.2">
      <c r="F102" s="45"/>
    </row>
    <row r="103" spans="6:6" x14ac:dyDescent="0.2">
      <c r="F103" s="45"/>
    </row>
    <row r="104" spans="6:6" x14ac:dyDescent="0.2">
      <c r="F104" s="45"/>
    </row>
    <row r="105" spans="6:6" x14ac:dyDescent="0.2">
      <c r="F105" s="45"/>
    </row>
    <row r="106" spans="6:6" x14ac:dyDescent="0.2">
      <c r="F106" s="45"/>
    </row>
    <row r="107" spans="6:6" x14ac:dyDescent="0.2">
      <c r="F107" s="45"/>
    </row>
    <row r="108" spans="6:6" x14ac:dyDescent="0.2">
      <c r="F108" s="45"/>
    </row>
    <row r="109" spans="6:6" x14ac:dyDescent="0.2">
      <c r="F109" s="45"/>
    </row>
    <row r="110" spans="6:6" x14ac:dyDescent="0.2">
      <c r="F110" s="45"/>
    </row>
    <row r="111" spans="6:6" x14ac:dyDescent="0.2">
      <c r="F111" s="45"/>
    </row>
    <row r="112" spans="6:6" x14ac:dyDescent="0.2">
      <c r="F112" s="45"/>
    </row>
    <row r="113" spans="6:6" x14ac:dyDescent="0.2">
      <c r="F113" s="45"/>
    </row>
    <row r="114" spans="6:6" x14ac:dyDescent="0.2">
      <c r="F114" s="45"/>
    </row>
    <row r="115" spans="6:6" x14ac:dyDescent="0.2">
      <c r="F115" s="45"/>
    </row>
    <row r="116" spans="6:6" x14ac:dyDescent="0.2">
      <c r="F116" s="45"/>
    </row>
    <row r="117" spans="6:6" x14ac:dyDescent="0.2">
      <c r="F117" s="45"/>
    </row>
    <row r="118" spans="6:6" x14ac:dyDescent="0.2">
      <c r="F118" s="45"/>
    </row>
    <row r="119" spans="6:6" x14ac:dyDescent="0.2">
      <c r="F119" s="45"/>
    </row>
    <row r="120" spans="6:6" x14ac:dyDescent="0.2">
      <c r="F120" s="45"/>
    </row>
    <row r="121" spans="6:6" x14ac:dyDescent="0.2">
      <c r="F121" s="45"/>
    </row>
    <row r="122" spans="6:6" x14ac:dyDescent="0.2">
      <c r="F122" s="45"/>
    </row>
    <row r="123" spans="6:6" x14ac:dyDescent="0.2">
      <c r="F123" s="45"/>
    </row>
    <row r="124" spans="6:6" x14ac:dyDescent="0.2">
      <c r="F124" s="45"/>
    </row>
    <row r="125" spans="6:6" x14ac:dyDescent="0.2">
      <c r="F125" s="45"/>
    </row>
    <row r="126" spans="6:6" x14ac:dyDescent="0.2">
      <c r="F126" s="45"/>
    </row>
    <row r="127" spans="6:6" x14ac:dyDescent="0.2">
      <c r="F127" s="45"/>
    </row>
    <row r="128" spans="6:6" x14ac:dyDescent="0.2">
      <c r="F128" s="45"/>
    </row>
    <row r="129" spans="6:6" x14ac:dyDescent="0.2">
      <c r="F129" s="45"/>
    </row>
    <row r="130" spans="6:6" x14ac:dyDescent="0.2">
      <c r="F130" s="45"/>
    </row>
    <row r="131" spans="6:6" x14ac:dyDescent="0.2">
      <c r="F131" s="45"/>
    </row>
    <row r="132" spans="6:6" x14ac:dyDescent="0.2">
      <c r="F132" s="45"/>
    </row>
    <row r="133" spans="6:6" x14ac:dyDescent="0.2">
      <c r="F133" s="45"/>
    </row>
    <row r="134" spans="6:6" x14ac:dyDescent="0.2">
      <c r="F134" s="45"/>
    </row>
    <row r="135" spans="6:6" x14ac:dyDescent="0.2">
      <c r="F135" s="45"/>
    </row>
    <row r="136" spans="6:6" x14ac:dyDescent="0.2">
      <c r="F136" s="45"/>
    </row>
    <row r="137" spans="6:6" x14ac:dyDescent="0.2">
      <c r="F137" s="45"/>
    </row>
    <row r="138" spans="6:6" x14ac:dyDescent="0.2">
      <c r="F138" s="45"/>
    </row>
    <row r="139" spans="6:6" x14ac:dyDescent="0.2">
      <c r="F139" s="45"/>
    </row>
    <row r="140" spans="6:6" x14ac:dyDescent="0.2">
      <c r="F140" s="45"/>
    </row>
    <row r="141" spans="6:6" x14ac:dyDescent="0.2">
      <c r="F141" s="45"/>
    </row>
    <row r="142" spans="6:6" x14ac:dyDescent="0.2">
      <c r="F142" s="45"/>
    </row>
    <row r="143" spans="6:6" x14ac:dyDescent="0.2">
      <c r="F143" s="45"/>
    </row>
    <row r="144" spans="6:6" x14ac:dyDescent="0.2">
      <c r="F144" s="45"/>
    </row>
    <row r="145" spans="6:6" x14ac:dyDescent="0.2">
      <c r="F145" s="45"/>
    </row>
    <row r="146" spans="6:6" x14ac:dyDescent="0.2">
      <c r="F146" s="45"/>
    </row>
    <row r="147" spans="6:6" x14ac:dyDescent="0.2">
      <c r="F147" s="45"/>
    </row>
    <row r="148" spans="6:6" x14ac:dyDescent="0.2">
      <c r="F148" s="45"/>
    </row>
    <row r="149" spans="6:6" x14ac:dyDescent="0.2">
      <c r="F149" s="45"/>
    </row>
    <row r="150" spans="6:6" x14ac:dyDescent="0.2">
      <c r="F150" s="45"/>
    </row>
    <row r="151" spans="6:6" x14ac:dyDescent="0.2">
      <c r="F151" s="45"/>
    </row>
    <row r="152" spans="6:6" x14ac:dyDescent="0.2">
      <c r="F152" s="45"/>
    </row>
    <row r="153" spans="6:6" x14ac:dyDescent="0.2">
      <c r="F153" s="45"/>
    </row>
    <row r="154" spans="6:6" x14ac:dyDescent="0.2">
      <c r="F154" s="45"/>
    </row>
    <row r="155" spans="6:6" x14ac:dyDescent="0.2">
      <c r="F155" s="45"/>
    </row>
    <row r="156" spans="6:6" x14ac:dyDescent="0.2">
      <c r="F156" s="45"/>
    </row>
    <row r="157" spans="6:6" x14ac:dyDescent="0.2">
      <c r="F157" s="45"/>
    </row>
    <row r="158" spans="6:6" x14ac:dyDescent="0.2">
      <c r="F158" s="45"/>
    </row>
    <row r="159" spans="6:6" x14ac:dyDescent="0.2">
      <c r="F159" s="45"/>
    </row>
    <row r="160" spans="6:6" x14ac:dyDescent="0.2">
      <c r="F160" s="45"/>
    </row>
    <row r="161" spans="6:6" x14ac:dyDescent="0.2">
      <c r="F161" s="45"/>
    </row>
    <row r="162" spans="6:6" x14ac:dyDescent="0.2">
      <c r="F162" s="45"/>
    </row>
    <row r="163" spans="6:6" x14ac:dyDescent="0.2">
      <c r="F163" s="45"/>
    </row>
    <row r="164" spans="6:6" x14ac:dyDescent="0.2">
      <c r="F164" s="45"/>
    </row>
    <row r="165" spans="6:6" x14ac:dyDescent="0.2">
      <c r="F165" s="45"/>
    </row>
    <row r="166" spans="6:6" x14ac:dyDescent="0.2">
      <c r="F166" s="45"/>
    </row>
    <row r="167" spans="6:6" x14ac:dyDescent="0.2">
      <c r="F167" s="45"/>
    </row>
    <row r="168" spans="6:6" x14ac:dyDescent="0.2">
      <c r="F168" s="45"/>
    </row>
    <row r="169" spans="6:6" x14ac:dyDescent="0.2">
      <c r="F169" s="45"/>
    </row>
    <row r="170" spans="6:6" x14ac:dyDescent="0.2">
      <c r="F170" s="45"/>
    </row>
    <row r="171" spans="6:6" x14ac:dyDescent="0.2">
      <c r="F171" s="45"/>
    </row>
    <row r="172" spans="6:6" x14ac:dyDescent="0.2">
      <c r="F172" s="45"/>
    </row>
  </sheetData>
  <mergeCells count="15">
    <mergeCell ref="M3:N3"/>
    <mergeCell ref="O3:P3"/>
    <mergeCell ref="B3:B5"/>
    <mergeCell ref="C3:D3"/>
    <mergeCell ref="E3:F3"/>
    <mergeCell ref="G3:H3"/>
    <mergeCell ref="I3:J3"/>
    <mergeCell ref="K3:L3"/>
    <mergeCell ref="D4:D5"/>
    <mergeCell ref="F4:F5"/>
    <mergeCell ref="H4:H5"/>
    <mergeCell ref="J4:J5"/>
    <mergeCell ref="L4:L5"/>
    <mergeCell ref="N4:N5"/>
    <mergeCell ref="P4:P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9F26A-C70D-4269-95B2-01E321640978}">
  <dimension ref="A1:AD193"/>
  <sheetViews>
    <sheetView showGridLines="0" zoomScaleNormal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47" customWidth="1"/>
    <col min="3" max="30" width="15.5703125" style="47" customWidth="1"/>
    <col min="31" max="16384" width="8.85546875" style="47"/>
  </cols>
  <sheetData>
    <row r="1" spans="2:30" ht="84.95" customHeight="1" x14ac:dyDescent="0.25">
      <c r="B1" s="10" t="s">
        <v>485</v>
      </c>
      <c r="C1" s="46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</row>
    <row r="2" spans="2:30" ht="18" customHeight="1" thickBot="1" x14ac:dyDescent="0.3">
      <c r="B2" s="11"/>
      <c r="C2" s="10"/>
      <c r="D2" s="46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</row>
    <row r="3" spans="2:30" x14ac:dyDescent="0.2">
      <c r="B3" s="184" t="s">
        <v>99</v>
      </c>
      <c r="C3" s="159" t="s">
        <v>22</v>
      </c>
      <c r="D3" s="160"/>
      <c r="E3" s="160"/>
      <c r="F3" s="161"/>
      <c r="G3" s="159">
        <v>2015</v>
      </c>
      <c r="H3" s="160"/>
      <c r="I3" s="160"/>
      <c r="J3" s="161"/>
      <c r="K3" s="159">
        <v>2016</v>
      </c>
      <c r="L3" s="160"/>
      <c r="M3" s="160"/>
      <c r="N3" s="161"/>
      <c r="O3" s="159">
        <v>2017</v>
      </c>
      <c r="P3" s="160"/>
      <c r="Q3" s="160"/>
      <c r="R3" s="161"/>
      <c r="S3" s="159">
        <v>2018</v>
      </c>
      <c r="T3" s="160"/>
      <c r="U3" s="160"/>
      <c r="V3" s="161"/>
      <c r="W3" s="159">
        <v>2019</v>
      </c>
      <c r="X3" s="160"/>
      <c r="Y3" s="160"/>
      <c r="Z3" s="161"/>
      <c r="AA3" s="159">
        <v>2020</v>
      </c>
      <c r="AB3" s="160"/>
      <c r="AC3" s="160"/>
      <c r="AD3" s="161"/>
    </row>
    <row r="4" spans="2:30" ht="14.25" customHeight="1" x14ac:dyDescent="0.2">
      <c r="B4" s="185"/>
      <c r="C4" s="169" t="s">
        <v>23</v>
      </c>
      <c r="D4" s="188"/>
      <c r="E4" s="189" t="s">
        <v>22</v>
      </c>
      <c r="F4" s="191" t="s">
        <v>24</v>
      </c>
      <c r="G4" s="169" t="s">
        <v>23</v>
      </c>
      <c r="H4" s="188"/>
      <c r="I4" s="189" t="s">
        <v>22</v>
      </c>
      <c r="J4" s="191" t="s">
        <v>24</v>
      </c>
      <c r="K4" s="169" t="s">
        <v>23</v>
      </c>
      <c r="L4" s="188"/>
      <c r="M4" s="189" t="s">
        <v>22</v>
      </c>
      <c r="N4" s="191" t="s">
        <v>24</v>
      </c>
      <c r="O4" s="169" t="s">
        <v>23</v>
      </c>
      <c r="P4" s="188"/>
      <c r="Q4" s="189" t="s">
        <v>22</v>
      </c>
      <c r="R4" s="191" t="s">
        <v>24</v>
      </c>
      <c r="S4" s="169" t="s">
        <v>23</v>
      </c>
      <c r="T4" s="188"/>
      <c r="U4" s="189" t="s">
        <v>22</v>
      </c>
      <c r="V4" s="191" t="s">
        <v>24</v>
      </c>
      <c r="W4" s="169" t="s">
        <v>23</v>
      </c>
      <c r="X4" s="188"/>
      <c r="Y4" s="189" t="s">
        <v>22</v>
      </c>
      <c r="Z4" s="191" t="s">
        <v>24</v>
      </c>
      <c r="AA4" s="169" t="s">
        <v>23</v>
      </c>
      <c r="AB4" s="188"/>
      <c r="AC4" s="189" t="s">
        <v>22</v>
      </c>
      <c r="AD4" s="191" t="s">
        <v>24</v>
      </c>
    </row>
    <row r="5" spans="2:30" ht="39" thickBot="1" x14ac:dyDescent="0.25">
      <c r="B5" s="186" t="s">
        <v>99</v>
      </c>
      <c r="C5" s="61" t="s">
        <v>263</v>
      </c>
      <c r="D5" s="106" t="s">
        <v>264</v>
      </c>
      <c r="E5" s="190"/>
      <c r="F5" s="192"/>
      <c r="G5" s="61" t="s">
        <v>263</v>
      </c>
      <c r="H5" s="62" t="s">
        <v>264</v>
      </c>
      <c r="I5" s="190"/>
      <c r="J5" s="192"/>
      <c r="K5" s="61" t="s">
        <v>263</v>
      </c>
      <c r="L5" s="62" t="s">
        <v>264</v>
      </c>
      <c r="M5" s="190"/>
      <c r="N5" s="192"/>
      <c r="O5" s="61" t="s">
        <v>263</v>
      </c>
      <c r="P5" s="62" t="s">
        <v>264</v>
      </c>
      <c r="Q5" s="190"/>
      <c r="R5" s="192"/>
      <c r="S5" s="61" t="s">
        <v>263</v>
      </c>
      <c r="T5" s="62" t="s">
        <v>264</v>
      </c>
      <c r="U5" s="190"/>
      <c r="V5" s="192"/>
      <c r="W5" s="73" t="s">
        <v>263</v>
      </c>
      <c r="X5" s="74" t="s">
        <v>264</v>
      </c>
      <c r="Y5" s="189"/>
      <c r="Z5" s="191"/>
      <c r="AA5" s="73" t="s">
        <v>263</v>
      </c>
      <c r="AB5" s="74" t="s">
        <v>264</v>
      </c>
      <c r="AC5" s="189"/>
      <c r="AD5" s="191"/>
    </row>
    <row r="6" spans="2:30" x14ac:dyDescent="0.2">
      <c r="B6" s="33" t="s">
        <v>261</v>
      </c>
      <c r="C6" s="136">
        <v>274</v>
      </c>
      <c r="D6" s="25">
        <v>262</v>
      </c>
      <c r="E6" s="20">
        <v>536</v>
      </c>
      <c r="F6" s="26">
        <v>0.40791476407914762</v>
      </c>
      <c r="G6" s="19">
        <v>40</v>
      </c>
      <c r="H6" s="20">
        <v>27</v>
      </c>
      <c r="I6" s="20">
        <v>67</v>
      </c>
      <c r="J6" s="26">
        <v>0.36216216216216218</v>
      </c>
      <c r="K6" s="19">
        <v>40</v>
      </c>
      <c r="L6" s="20">
        <v>32</v>
      </c>
      <c r="M6" s="20">
        <v>72</v>
      </c>
      <c r="N6" s="26">
        <v>0.38709677419354838</v>
      </c>
      <c r="O6" s="19">
        <v>44</v>
      </c>
      <c r="P6" s="20">
        <v>51</v>
      </c>
      <c r="Q6" s="20">
        <v>95</v>
      </c>
      <c r="R6" s="26">
        <v>0.42035398230088494</v>
      </c>
      <c r="S6" s="19">
        <v>36</v>
      </c>
      <c r="T6" s="20">
        <v>22</v>
      </c>
      <c r="U6" s="20">
        <v>58</v>
      </c>
      <c r="V6" s="26">
        <v>0.37419354838709679</v>
      </c>
      <c r="W6" s="27">
        <v>35</v>
      </c>
      <c r="X6" s="25">
        <v>64</v>
      </c>
      <c r="Y6" s="20">
        <v>99</v>
      </c>
      <c r="Z6" s="26">
        <v>0.40243902439024393</v>
      </c>
      <c r="AA6" s="27">
        <v>79</v>
      </c>
      <c r="AB6" s="25">
        <v>66</v>
      </c>
      <c r="AC6" s="20">
        <v>145</v>
      </c>
      <c r="AD6" s="26">
        <v>0.45886075949367089</v>
      </c>
    </row>
    <row r="7" spans="2:30" x14ac:dyDescent="0.2">
      <c r="B7" s="48" t="s">
        <v>262</v>
      </c>
      <c r="C7" s="136">
        <v>520</v>
      </c>
      <c r="D7" s="25">
        <v>257</v>
      </c>
      <c r="E7" s="20">
        <v>777</v>
      </c>
      <c r="F7" s="26">
        <v>0.591324200913242</v>
      </c>
      <c r="G7" s="139">
        <v>90</v>
      </c>
      <c r="H7" s="98">
        <v>28</v>
      </c>
      <c r="I7" s="20">
        <v>118</v>
      </c>
      <c r="J7" s="26">
        <v>0.63783783783783787</v>
      </c>
      <c r="K7" s="139">
        <v>77</v>
      </c>
      <c r="L7" s="98">
        <v>37</v>
      </c>
      <c r="M7" s="20">
        <v>114</v>
      </c>
      <c r="N7" s="26">
        <v>0.61290322580645162</v>
      </c>
      <c r="O7" s="139">
        <v>78</v>
      </c>
      <c r="P7" s="98">
        <v>53</v>
      </c>
      <c r="Q7" s="20">
        <v>131</v>
      </c>
      <c r="R7" s="26">
        <v>0.57964601769911506</v>
      </c>
      <c r="S7" s="139">
        <v>69</v>
      </c>
      <c r="T7" s="98">
        <v>28</v>
      </c>
      <c r="U7" s="20">
        <v>97</v>
      </c>
      <c r="V7" s="26">
        <v>0.62580645161290327</v>
      </c>
      <c r="W7" s="49">
        <v>78</v>
      </c>
      <c r="X7" s="50">
        <v>69</v>
      </c>
      <c r="Y7" s="20">
        <v>147</v>
      </c>
      <c r="Z7" s="26">
        <v>0.59756097560975607</v>
      </c>
      <c r="AA7" s="49">
        <v>128</v>
      </c>
      <c r="AB7" s="50">
        <v>42</v>
      </c>
      <c r="AC7" s="20">
        <v>170</v>
      </c>
      <c r="AD7" s="26">
        <v>0.53797468354430378</v>
      </c>
    </row>
    <row r="8" spans="2:30" ht="15" thickBot="1" x14ac:dyDescent="0.25">
      <c r="B8" s="48" t="s">
        <v>408</v>
      </c>
      <c r="C8" s="137" t="s">
        <v>53</v>
      </c>
      <c r="D8" s="50">
        <v>1</v>
      </c>
      <c r="E8" s="98">
        <v>1</v>
      </c>
      <c r="F8" s="51">
        <v>7.6103500761035003E-4</v>
      </c>
      <c r="G8" s="49" t="s">
        <v>53</v>
      </c>
      <c r="H8" s="50" t="s">
        <v>53</v>
      </c>
      <c r="I8" s="98" t="s">
        <v>53</v>
      </c>
      <c r="J8" s="51" t="s">
        <v>53</v>
      </c>
      <c r="K8" s="49" t="s">
        <v>53</v>
      </c>
      <c r="L8" s="50" t="s">
        <v>53</v>
      </c>
      <c r="M8" s="98" t="s">
        <v>53</v>
      </c>
      <c r="N8" s="51" t="s">
        <v>53</v>
      </c>
      <c r="O8" s="49" t="s">
        <v>53</v>
      </c>
      <c r="P8" s="50" t="s">
        <v>53</v>
      </c>
      <c r="Q8" s="98" t="s">
        <v>53</v>
      </c>
      <c r="R8" s="51" t="s">
        <v>53</v>
      </c>
      <c r="S8" s="49" t="s">
        <v>53</v>
      </c>
      <c r="T8" s="50" t="s">
        <v>53</v>
      </c>
      <c r="U8" s="98" t="s">
        <v>53</v>
      </c>
      <c r="V8" s="51" t="s">
        <v>53</v>
      </c>
      <c r="W8" s="49" t="s">
        <v>53</v>
      </c>
      <c r="X8" s="50" t="s">
        <v>53</v>
      </c>
      <c r="Y8" s="98" t="s">
        <v>53</v>
      </c>
      <c r="Z8" s="51" t="s">
        <v>53</v>
      </c>
      <c r="AA8" s="49" t="s">
        <v>53</v>
      </c>
      <c r="AB8" s="50">
        <v>1</v>
      </c>
      <c r="AC8" s="98">
        <v>1</v>
      </c>
      <c r="AD8" s="51">
        <v>3.1645569620253164E-3</v>
      </c>
    </row>
    <row r="9" spans="2:30" ht="15" thickBot="1" x14ac:dyDescent="0.25">
      <c r="B9" s="34" t="s">
        <v>96</v>
      </c>
      <c r="C9" s="153">
        <v>794</v>
      </c>
      <c r="D9" s="147">
        <v>520</v>
      </c>
      <c r="E9" s="147">
        <v>1314</v>
      </c>
      <c r="F9" s="148">
        <v>1</v>
      </c>
      <c r="G9" s="153">
        <v>130</v>
      </c>
      <c r="H9" s="147">
        <v>55</v>
      </c>
      <c r="I9" s="147">
        <v>185</v>
      </c>
      <c r="J9" s="148">
        <v>1</v>
      </c>
      <c r="K9" s="153">
        <v>117</v>
      </c>
      <c r="L9" s="147">
        <v>69</v>
      </c>
      <c r="M9" s="147">
        <v>186</v>
      </c>
      <c r="N9" s="148">
        <v>1</v>
      </c>
      <c r="O9" s="153">
        <v>122</v>
      </c>
      <c r="P9" s="147">
        <v>104</v>
      </c>
      <c r="Q9" s="147">
        <v>226</v>
      </c>
      <c r="R9" s="148">
        <v>1</v>
      </c>
      <c r="S9" s="153">
        <v>105</v>
      </c>
      <c r="T9" s="147">
        <v>50</v>
      </c>
      <c r="U9" s="147">
        <v>155</v>
      </c>
      <c r="V9" s="148">
        <v>1</v>
      </c>
      <c r="W9" s="153">
        <v>113</v>
      </c>
      <c r="X9" s="147">
        <v>133</v>
      </c>
      <c r="Y9" s="147">
        <v>246</v>
      </c>
      <c r="Z9" s="148">
        <v>1</v>
      </c>
      <c r="AA9" s="153">
        <v>207</v>
      </c>
      <c r="AB9" s="147">
        <v>109</v>
      </c>
      <c r="AC9" s="147">
        <v>316</v>
      </c>
      <c r="AD9" s="148">
        <v>1</v>
      </c>
    </row>
    <row r="10" spans="2:30" x14ac:dyDescent="0.2">
      <c r="B10" s="52" t="s">
        <v>487</v>
      </c>
    </row>
    <row r="11" spans="2:30" x14ac:dyDescent="0.2">
      <c r="B11" s="53"/>
    </row>
    <row r="12" spans="2:30" x14ac:dyDescent="0.2">
      <c r="C12" s="54"/>
      <c r="D12" s="55"/>
      <c r="E12" s="54"/>
      <c r="F12" s="54"/>
    </row>
    <row r="13" spans="2:30" x14ac:dyDescent="0.2">
      <c r="C13" s="54"/>
      <c r="D13" s="55"/>
      <c r="E13" s="54"/>
      <c r="F13" s="54"/>
    </row>
    <row r="14" spans="2:30" x14ac:dyDescent="0.2">
      <c r="C14" s="54"/>
      <c r="D14" s="55"/>
      <c r="E14" s="54"/>
      <c r="F14" s="54"/>
    </row>
    <row r="15" spans="2:30" x14ac:dyDescent="0.2">
      <c r="C15" s="54"/>
      <c r="D15" s="55"/>
      <c r="E15" s="54"/>
      <c r="F15" s="54"/>
    </row>
    <row r="16" spans="2:30" x14ac:dyDescent="0.2">
      <c r="C16" s="54"/>
      <c r="D16" s="55"/>
      <c r="E16" s="54"/>
      <c r="F16" s="54"/>
    </row>
    <row r="17" spans="3:6" x14ac:dyDescent="0.2">
      <c r="C17" s="54"/>
      <c r="D17" s="55"/>
      <c r="E17" s="54"/>
      <c r="F17" s="54"/>
    </row>
    <row r="18" spans="3:6" x14ac:dyDescent="0.2">
      <c r="C18" s="54"/>
      <c r="D18" s="55"/>
      <c r="E18" s="54"/>
      <c r="F18" s="54"/>
    </row>
    <row r="19" spans="3:6" x14ac:dyDescent="0.2">
      <c r="C19" s="54"/>
      <c r="D19" s="55"/>
      <c r="E19" s="54"/>
      <c r="F19" s="54"/>
    </row>
    <row r="20" spans="3:6" x14ac:dyDescent="0.2">
      <c r="C20" s="54"/>
      <c r="D20" s="55"/>
      <c r="E20" s="54"/>
      <c r="F20" s="54"/>
    </row>
    <row r="21" spans="3:6" x14ac:dyDescent="0.2">
      <c r="C21" s="54"/>
      <c r="D21" s="55"/>
      <c r="E21" s="54"/>
      <c r="F21" s="54"/>
    </row>
    <row r="22" spans="3:6" x14ac:dyDescent="0.2">
      <c r="C22" s="54"/>
      <c r="D22" s="55"/>
      <c r="E22" s="54"/>
      <c r="F22" s="54"/>
    </row>
    <row r="23" spans="3:6" x14ac:dyDescent="0.2">
      <c r="C23" s="54"/>
      <c r="D23" s="55"/>
      <c r="E23" s="54"/>
      <c r="F23" s="54"/>
    </row>
    <row r="24" spans="3:6" x14ac:dyDescent="0.2">
      <c r="C24" s="54"/>
      <c r="D24" s="55"/>
      <c r="E24" s="54"/>
      <c r="F24" s="54"/>
    </row>
    <row r="25" spans="3:6" x14ac:dyDescent="0.2">
      <c r="C25" s="54"/>
      <c r="D25" s="55"/>
      <c r="E25" s="54"/>
      <c r="F25" s="54"/>
    </row>
    <row r="26" spans="3:6" x14ac:dyDescent="0.2">
      <c r="C26" s="54"/>
      <c r="D26" s="55"/>
      <c r="E26" s="54"/>
      <c r="F26" s="54"/>
    </row>
    <row r="27" spans="3:6" x14ac:dyDescent="0.2">
      <c r="C27" s="54"/>
      <c r="D27" s="55"/>
      <c r="E27" s="54"/>
      <c r="F27" s="54"/>
    </row>
    <row r="28" spans="3:6" x14ac:dyDescent="0.2">
      <c r="C28" s="54"/>
      <c r="D28" s="55"/>
      <c r="E28" s="54"/>
      <c r="F28" s="54"/>
    </row>
    <row r="29" spans="3:6" x14ac:dyDescent="0.2">
      <c r="C29" s="54"/>
      <c r="D29" s="55"/>
      <c r="E29" s="54"/>
      <c r="F29" s="54"/>
    </row>
    <row r="30" spans="3:6" x14ac:dyDescent="0.2">
      <c r="C30" s="54"/>
      <c r="D30" s="55"/>
      <c r="E30" s="54"/>
      <c r="F30" s="54"/>
    </row>
    <row r="31" spans="3:6" x14ac:dyDescent="0.2">
      <c r="C31" s="54"/>
      <c r="D31" s="55"/>
      <c r="E31" s="54"/>
      <c r="F31" s="54"/>
    </row>
    <row r="32" spans="3:6" x14ac:dyDescent="0.2">
      <c r="C32" s="54"/>
      <c r="D32" s="55"/>
      <c r="E32" s="54"/>
      <c r="F32" s="54"/>
    </row>
    <row r="33" spans="3:6" x14ac:dyDescent="0.2">
      <c r="C33" s="54"/>
      <c r="D33" s="55"/>
      <c r="E33" s="54"/>
      <c r="F33" s="54"/>
    </row>
    <row r="34" spans="3:6" x14ac:dyDescent="0.2">
      <c r="C34" s="54"/>
      <c r="D34" s="55"/>
      <c r="E34" s="54"/>
      <c r="F34" s="54"/>
    </row>
    <row r="35" spans="3:6" x14ac:dyDescent="0.2">
      <c r="C35" s="54"/>
      <c r="D35" s="55"/>
      <c r="E35" s="54"/>
      <c r="F35" s="54"/>
    </row>
    <row r="36" spans="3:6" x14ac:dyDescent="0.2">
      <c r="C36" s="54"/>
      <c r="D36" s="55"/>
      <c r="E36" s="54"/>
      <c r="F36" s="54"/>
    </row>
    <row r="37" spans="3:6" x14ac:dyDescent="0.2">
      <c r="C37" s="54"/>
      <c r="D37" s="55"/>
      <c r="E37" s="54"/>
      <c r="F37" s="54"/>
    </row>
    <row r="38" spans="3:6" x14ac:dyDescent="0.2">
      <c r="C38" s="54"/>
      <c r="D38" s="55"/>
      <c r="E38" s="54"/>
      <c r="F38" s="54"/>
    </row>
    <row r="39" spans="3:6" x14ac:dyDescent="0.2">
      <c r="C39" s="54"/>
      <c r="D39" s="55"/>
      <c r="E39" s="54"/>
      <c r="F39" s="54"/>
    </row>
    <row r="40" spans="3:6" x14ac:dyDescent="0.2">
      <c r="C40" s="54"/>
      <c r="D40" s="55"/>
      <c r="E40" s="54"/>
      <c r="F40" s="54"/>
    </row>
    <row r="41" spans="3:6" x14ac:dyDescent="0.2">
      <c r="C41" s="54"/>
      <c r="D41" s="55"/>
      <c r="E41" s="54"/>
      <c r="F41" s="54"/>
    </row>
    <row r="42" spans="3:6" x14ac:dyDescent="0.2">
      <c r="C42" s="54"/>
      <c r="D42" s="55"/>
      <c r="E42" s="54"/>
      <c r="F42" s="54"/>
    </row>
    <row r="43" spans="3:6" x14ac:dyDescent="0.2">
      <c r="C43" s="54"/>
      <c r="D43" s="55"/>
      <c r="E43" s="54"/>
      <c r="F43" s="54"/>
    </row>
    <row r="44" spans="3:6" x14ac:dyDescent="0.2">
      <c r="C44" s="54"/>
      <c r="D44" s="55"/>
      <c r="E44" s="54"/>
      <c r="F44" s="54"/>
    </row>
    <row r="45" spans="3:6" x14ac:dyDescent="0.2">
      <c r="C45" s="54"/>
      <c r="D45" s="55"/>
      <c r="E45" s="54"/>
      <c r="F45" s="54"/>
    </row>
    <row r="46" spans="3:6" x14ac:dyDescent="0.2">
      <c r="C46" s="54"/>
      <c r="D46" s="55"/>
      <c r="E46" s="54"/>
      <c r="F46" s="54"/>
    </row>
    <row r="47" spans="3:6" x14ac:dyDescent="0.2">
      <c r="C47" s="54"/>
      <c r="D47" s="55"/>
      <c r="E47" s="54"/>
      <c r="F47" s="54"/>
    </row>
    <row r="48" spans="3:6" x14ac:dyDescent="0.2">
      <c r="C48" s="54"/>
      <c r="D48" s="55"/>
      <c r="E48" s="54"/>
      <c r="F48" s="54"/>
    </row>
    <row r="49" spans="3:6" x14ac:dyDescent="0.2">
      <c r="C49" s="54"/>
      <c r="D49" s="55"/>
      <c r="E49" s="54"/>
      <c r="F49" s="54"/>
    </row>
    <row r="50" spans="3:6" x14ac:dyDescent="0.2">
      <c r="C50" s="54"/>
      <c r="D50" s="55"/>
      <c r="E50" s="54"/>
      <c r="F50" s="54"/>
    </row>
    <row r="51" spans="3:6" x14ac:dyDescent="0.2">
      <c r="C51" s="54"/>
      <c r="D51" s="55"/>
      <c r="E51" s="54"/>
      <c r="F51" s="54"/>
    </row>
    <row r="52" spans="3:6" x14ac:dyDescent="0.2">
      <c r="C52" s="54"/>
      <c r="D52" s="55"/>
      <c r="E52" s="54"/>
      <c r="F52" s="54"/>
    </row>
    <row r="53" spans="3:6" x14ac:dyDescent="0.2">
      <c r="C53" s="54"/>
      <c r="D53" s="55"/>
      <c r="E53" s="54"/>
      <c r="F53" s="54"/>
    </row>
    <row r="54" spans="3:6" x14ac:dyDescent="0.2">
      <c r="C54" s="54"/>
      <c r="D54" s="55"/>
      <c r="E54" s="54"/>
      <c r="F54" s="54"/>
    </row>
    <row r="55" spans="3:6" x14ac:dyDescent="0.2">
      <c r="C55" s="54"/>
      <c r="D55" s="55"/>
      <c r="E55" s="54"/>
      <c r="F55" s="54"/>
    </row>
    <row r="56" spans="3:6" x14ac:dyDescent="0.2">
      <c r="C56" s="54"/>
      <c r="D56" s="55"/>
      <c r="E56" s="54"/>
      <c r="F56" s="54"/>
    </row>
    <row r="57" spans="3:6" x14ac:dyDescent="0.2">
      <c r="C57" s="54"/>
      <c r="D57" s="55"/>
      <c r="E57" s="54"/>
      <c r="F57" s="54"/>
    </row>
    <row r="58" spans="3:6" x14ac:dyDescent="0.2">
      <c r="C58" s="54"/>
      <c r="D58" s="55"/>
      <c r="E58" s="54"/>
      <c r="F58" s="54"/>
    </row>
    <row r="59" spans="3:6" x14ac:dyDescent="0.2">
      <c r="C59" s="54"/>
      <c r="D59" s="55"/>
      <c r="E59" s="54"/>
      <c r="F59" s="54"/>
    </row>
    <row r="60" spans="3:6" x14ac:dyDescent="0.2">
      <c r="C60" s="54"/>
      <c r="D60" s="55"/>
      <c r="E60" s="54"/>
      <c r="F60" s="54"/>
    </row>
    <row r="61" spans="3:6" x14ac:dyDescent="0.2">
      <c r="C61" s="54"/>
      <c r="D61" s="55"/>
      <c r="E61" s="54"/>
      <c r="F61" s="54"/>
    </row>
    <row r="62" spans="3:6" x14ac:dyDescent="0.2">
      <c r="C62" s="54"/>
      <c r="D62" s="55"/>
      <c r="E62" s="54"/>
      <c r="F62" s="54"/>
    </row>
    <row r="63" spans="3:6" x14ac:dyDescent="0.2">
      <c r="C63" s="54"/>
      <c r="D63" s="55"/>
      <c r="E63" s="54"/>
      <c r="F63" s="54"/>
    </row>
    <row r="64" spans="3:6" x14ac:dyDescent="0.2">
      <c r="C64" s="54"/>
      <c r="D64" s="55"/>
      <c r="E64" s="54"/>
      <c r="F64" s="54"/>
    </row>
    <row r="65" spans="3:6" x14ac:dyDescent="0.2">
      <c r="C65" s="54"/>
      <c r="D65" s="55"/>
      <c r="E65" s="54"/>
      <c r="F65" s="54"/>
    </row>
    <row r="66" spans="3:6" x14ac:dyDescent="0.2">
      <c r="C66" s="54"/>
      <c r="D66" s="55"/>
      <c r="E66" s="54"/>
      <c r="F66" s="54"/>
    </row>
    <row r="67" spans="3:6" x14ac:dyDescent="0.2">
      <c r="C67" s="54"/>
      <c r="D67" s="55"/>
      <c r="E67" s="54"/>
      <c r="F67" s="54"/>
    </row>
    <row r="68" spans="3:6" x14ac:dyDescent="0.2">
      <c r="C68" s="54"/>
      <c r="D68" s="55"/>
      <c r="E68" s="54"/>
      <c r="F68" s="54"/>
    </row>
    <row r="69" spans="3:6" x14ac:dyDescent="0.2">
      <c r="C69" s="54"/>
      <c r="D69" s="55"/>
      <c r="E69" s="54"/>
      <c r="F69" s="54"/>
    </row>
    <row r="70" spans="3:6" x14ac:dyDescent="0.2">
      <c r="C70" s="54"/>
      <c r="D70" s="55"/>
      <c r="E70" s="54"/>
      <c r="F70" s="54"/>
    </row>
    <row r="71" spans="3:6" x14ac:dyDescent="0.2">
      <c r="C71" s="54"/>
      <c r="D71" s="55"/>
      <c r="E71" s="54"/>
      <c r="F71" s="54"/>
    </row>
    <row r="72" spans="3:6" x14ac:dyDescent="0.2">
      <c r="C72" s="54"/>
      <c r="D72" s="55"/>
      <c r="E72" s="54"/>
      <c r="F72" s="54"/>
    </row>
    <row r="73" spans="3:6" x14ac:dyDescent="0.2">
      <c r="C73" s="54"/>
      <c r="D73" s="55"/>
      <c r="E73" s="54"/>
      <c r="F73" s="54"/>
    </row>
    <row r="74" spans="3:6" x14ac:dyDescent="0.2">
      <c r="C74" s="54"/>
      <c r="D74" s="55"/>
      <c r="E74" s="54"/>
      <c r="F74" s="54"/>
    </row>
    <row r="75" spans="3:6" x14ac:dyDescent="0.2">
      <c r="C75" s="54"/>
      <c r="D75" s="55"/>
      <c r="E75" s="54"/>
      <c r="F75" s="54"/>
    </row>
    <row r="76" spans="3:6" x14ac:dyDescent="0.2">
      <c r="C76" s="54"/>
      <c r="D76" s="55"/>
      <c r="E76" s="54"/>
      <c r="F76" s="54"/>
    </row>
    <row r="77" spans="3:6" x14ac:dyDescent="0.2">
      <c r="C77" s="54"/>
      <c r="D77" s="55"/>
      <c r="E77" s="54"/>
      <c r="F77" s="54"/>
    </row>
    <row r="78" spans="3:6" x14ac:dyDescent="0.2">
      <c r="C78" s="54"/>
      <c r="D78" s="55"/>
      <c r="E78" s="54"/>
      <c r="F78" s="54"/>
    </row>
    <row r="79" spans="3:6" x14ac:dyDescent="0.2">
      <c r="C79" s="54"/>
      <c r="D79" s="55"/>
      <c r="E79" s="54"/>
      <c r="F79" s="54"/>
    </row>
    <row r="80" spans="3:6" x14ac:dyDescent="0.2">
      <c r="D80" s="56"/>
    </row>
    <row r="81" spans="4:4" x14ac:dyDescent="0.2">
      <c r="D81" s="56"/>
    </row>
    <row r="82" spans="4:4" x14ac:dyDescent="0.2">
      <c r="D82" s="56"/>
    </row>
    <row r="83" spans="4:4" x14ac:dyDescent="0.2">
      <c r="D83" s="56"/>
    </row>
    <row r="84" spans="4:4" x14ac:dyDescent="0.2">
      <c r="D84" s="56"/>
    </row>
    <row r="85" spans="4:4" x14ac:dyDescent="0.2">
      <c r="D85" s="56"/>
    </row>
    <row r="86" spans="4:4" x14ac:dyDescent="0.2">
      <c r="D86" s="56"/>
    </row>
    <row r="87" spans="4:4" x14ac:dyDescent="0.2">
      <c r="D87" s="56"/>
    </row>
    <row r="88" spans="4:4" x14ac:dyDescent="0.2">
      <c r="D88" s="56"/>
    </row>
    <row r="89" spans="4:4" x14ac:dyDescent="0.2">
      <c r="D89" s="56"/>
    </row>
    <row r="90" spans="4:4" x14ac:dyDescent="0.2">
      <c r="D90" s="56"/>
    </row>
    <row r="91" spans="4:4" x14ac:dyDescent="0.2">
      <c r="D91" s="56"/>
    </row>
    <row r="92" spans="4:4" x14ac:dyDescent="0.2">
      <c r="D92" s="56"/>
    </row>
    <row r="93" spans="4:4" x14ac:dyDescent="0.2">
      <c r="D93" s="56"/>
    </row>
    <row r="94" spans="4:4" x14ac:dyDescent="0.2">
      <c r="D94" s="56"/>
    </row>
    <row r="95" spans="4:4" x14ac:dyDescent="0.2">
      <c r="D95" s="56"/>
    </row>
    <row r="96" spans="4:4" x14ac:dyDescent="0.2">
      <c r="D96" s="56"/>
    </row>
    <row r="97" spans="4:4" x14ac:dyDescent="0.2">
      <c r="D97" s="56"/>
    </row>
    <row r="98" spans="4:4" x14ac:dyDescent="0.2">
      <c r="D98" s="56"/>
    </row>
    <row r="99" spans="4:4" x14ac:dyDescent="0.2">
      <c r="D99" s="56"/>
    </row>
    <row r="100" spans="4:4" x14ac:dyDescent="0.2">
      <c r="D100" s="56"/>
    </row>
    <row r="101" spans="4:4" x14ac:dyDescent="0.2">
      <c r="D101" s="56"/>
    </row>
    <row r="102" spans="4:4" x14ac:dyDescent="0.2">
      <c r="D102" s="56"/>
    </row>
    <row r="103" spans="4:4" x14ac:dyDescent="0.2">
      <c r="D103" s="56"/>
    </row>
    <row r="104" spans="4:4" x14ac:dyDescent="0.2">
      <c r="D104" s="56"/>
    </row>
    <row r="105" spans="4:4" x14ac:dyDescent="0.2">
      <c r="D105" s="56"/>
    </row>
    <row r="106" spans="4:4" x14ac:dyDescent="0.2">
      <c r="D106" s="56"/>
    </row>
    <row r="107" spans="4:4" x14ac:dyDescent="0.2">
      <c r="D107" s="56"/>
    </row>
    <row r="108" spans="4:4" x14ac:dyDescent="0.2">
      <c r="D108" s="56"/>
    </row>
    <row r="109" spans="4:4" x14ac:dyDescent="0.2">
      <c r="D109" s="56"/>
    </row>
    <row r="110" spans="4:4" x14ac:dyDescent="0.2">
      <c r="D110" s="56"/>
    </row>
    <row r="111" spans="4:4" x14ac:dyDescent="0.2">
      <c r="D111" s="56"/>
    </row>
    <row r="112" spans="4:4" x14ac:dyDescent="0.2">
      <c r="D112" s="56"/>
    </row>
    <row r="113" spans="4:4" x14ac:dyDescent="0.2">
      <c r="D113" s="56"/>
    </row>
    <row r="114" spans="4:4" x14ac:dyDescent="0.2">
      <c r="D114" s="56"/>
    </row>
    <row r="115" spans="4:4" x14ac:dyDescent="0.2">
      <c r="D115" s="56"/>
    </row>
    <row r="116" spans="4:4" x14ac:dyDescent="0.2">
      <c r="D116" s="56"/>
    </row>
    <row r="117" spans="4:4" x14ac:dyDescent="0.2">
      <c r="D117" s="56"/>
    </row>
    <row r="118" spans="4:4" x14ac:dyDescent="0.2">
      <c r="D118" s="56"/>
    </row>
    <row r="119" spans="4:4" x14ac:dyDescent="0.2">
      <c r="D119" s="56"/>
    </row>
    <row r="120" spans="4:4" x14ac:dyDescent="0.2">
      <c r="D120" s="56"/>
    </row>
    <row r="121" spans="4:4" x14ac:dyDescent="0.2">
      <c r="D121" s="56"/>
    </row>
    <row r="122" spans="4:4" x14ac:dyDescent="0.2">
      <c r="D122" s="56"/>
    </row>
    <row r="123" spans="4:4" x14ac:dyDescent="0.2">
      <c r="D123" s="56"/>
    </row>
    <row r="124" spans="4:4" x14ac:dyDescent="0.2">
      <c r="D124" s="56"/>
    </row>
    <row r="125" spans="4:4" x14ac:dyDescent="0.2">
      <c r="D125" s="56"/>
    </row>
    <row r="126" spans="4:4" x14ac:dyDescent="0.2">
      <c r="D126" s="56"/>
    </row>
    <row r="127" spans="4:4" x14ac:dyDescent="0.2">
      <c r="D127" s="56"/>
    </row>
    <row r="128" spans="4:4" x14ac:dyDescent="0.2">
      <c r="D128" s="56"/>
    </row>
    <row r="129" spans="4:4" x14ac:dyDescent="0.2">
      <c r="D129" s="56"/>
    </row>
    <row r="130" spans="4:4" x14ac:dyDescent="0.2">
      <c r="D130" s="56"/>
    </row>
    <row r="131" spans="4:4" x14ac:dyDescent="0.2">
      <c r="D131" s="56"/>
    </row>
    <row r="132" spans="4:4" x14ac:dyDescent="0.2">
      <c r="D132" s="56"/>
    </row>
    <row r="133" spans="4:4" x14ac:dyDescent="0.2">
      <c r="D133" s="56"/>
    </row>
    <row r="134" spans="4:4" x14ac:dyDescent="0.2">
      <c r="D134" s="56"/>
    </row>
    <row r="135" spans="4:4" x14ac:dyDescent="0.2">
      <c r="D135" s="56"/>
    </row>
    <row r="136" spans="4:4" x14ac:dyDescent="0.2">
      <c r="D136" s="56"/>
    </row>
    <row r="137" spans="4:4" x14ac:dyDescent="0.2">
      <c r="D137" s="56"/>
    </row>
    <row r="138" spans="4:4" x14ac:dyDescent="0.2">
      <c r="D138" s="56"/>
    </row>
    <row r="139" spans="4:4" x14ac:dyDescent="0.2">
      <c r="D139" s="56"/>
    </row>
    <row r="140" spans="4:4" x14ac:dyDescent="0.2">
      <c r="D140" s="56"/>
    </row>
    <row r="141" spans="4:4" x14ac:dyDescent="0.2">
      <c r="D141" s="56"/>
    </row>
    <row r="142" spans="4:4" x14ac:dyDescent="0.2">
      <c r="D142" s="56"/>
    </row>
    <row r="143" spans="4:4" x14ac:dyDescent="0.2">
      <c r="D143" s="56"/>
    </row>
    <row r="144" spans="4:4" x14ac:dyDescent="0.2">
      <c r="D144" s="56"/>
    </row>
    <row r="145" spans="4:4" x14ac:dyDescent="0.2">
      <c r="D145" s="56"/>
    </row>
    <row r="146" spans="4:4" x14ac:dyDescent="0.2">
      <c r="D146" s="56"/>
    </row>
    <row r="147" spans="4:4" x14ac:dyDescent="0.2">
      <c r="D147" s="56"/>
    </row>
    <row r="148" spans="4:4" x14ac:dyDescent="0.2">
      <c r="D148" s="56"/>
    </row>
    <row r="149" spans="4:4" x14ac:dyDescent="0.2">
      <c r="D149" s="56"/>
    </row>
    <row r="150" spans="4:4" x14ac:dyDescent="0.2">
      <c r="D150" s="56"/>
    </row>
    <row r="151" spans="4:4" x14ac:dyDescent="0.2">
      <c r="D151" s="56"/>
    </row>
    <row r="152" spans="4:4" x14ac:dyDescent="0.2">
      <c r="D152" s="56"/>
    </row>
    <row r="153" spans="4:4" x14ac:dyDescent="0.2">
      <c r="D153" s="56"/>
    </row>
    <row r="154" spans="4:4" x14ac:dyDescent="0.2">
      <c r="D154" s="56"/>
    </row>
    <row r="155" spans="4:4" x14ac:dyDescent="0.2">
      <c r="D155" s="56"/>
    </row>
    <row r="156" spans="4:4" x14ac:dyDescent="0.2">
      <c r="D156" s="56"/>
    </row>
    <row r="157" spans="4:4" x14ac:dyDescent="0.2">
      <c r="D157" s="56"/>
    </row>
    <row r="158" spans="4:4" x14ac:dyDescent="0.2">
      <c r="D158" s="56"/>
    </row>
    <row r="159" spans="4:4" x14ac:dyDescent="0.2">
      <c r="D159" s="56"/>
    </row>
    <row r="160" spans="4:4" x14ac:dyDescent="0.2">
      <c r="D160" s="56"/>
    </row>
    <row r="161" spans="4:4" x14ac:dyDescent="0.2">
      <c r="D161" s="56"/>
    </row>
    <row r="162" spans="4:4" x14ac:dyDescent="0.2">
      <c r="D162" s="56"/>
    </row>
    <row r="163" spans="4:4" x14ac:dyDescent="0.2">
      <c r="D163" s="56"/>
    </row>
    <row r="164" spans="4:4" x14ac:dyDescent="0.2">
      <c r="D164" s="56"/>
    </row>
    <row r="165" spans="4:4" x14ac:dyDescent="0.2">
      <c r="D165" s="56"/>
    </row>
    <row r="166" spans="4:4" x14ac:dyDescent="0.2">
      <c r="D166" s="56"/>
    </row>
    <row r="167" spans="4:4" x14ac:dyDescent="0.2">
      <c r="D167" s="56"/>
    </row>
    <row r="168" spans="4:4" x14ac:dyDescent="0.2">
      <c r="D168" s="56"/>
    </row>
    <row r="169" spans="4:4" x14ac:dyDescent="0.2">
      <c r="D169" s="56"/>
    </row>
    <row r="170" spans="4:4" x14ac:dyDescent="0.2">
      <c r="D170" s="56"/>
    </row>
    <row r="171" spans="4:4" x14ac:dyDescent="0.2">
      <c r="D171" s="56"/>
    </row>
    <row r="172" spans="4:4" x14ac:dyDescent="0.2">
      <c r="D172" s="56"/>
    </row>
    <row r="173" spans="4:4" x14ac:dyDescent="0.2">
      <c r="D173" s="56"/>
    </row>
    <row r="174" spans="4:4" x14ac:dyDescent="0.2">
      <c r="D174" s="56"/>
    </row>
    <row r="175" spans="4:4" x14ac:dyDescent="0.2">
      <c r="D175" s="56"/>
    </row>
    <row r="176" spans="4:4" x14ac:dyDescent="0.2">
      <c r="D176" s="56"/>
    </row>
    <row r="177" spans="4:4" x14ac:dyDescent="0.2">
      <c r="D177" s="56"/>
    </row>
    <row r="178" spans="4:4" x14ac:dyDescent="0.2">
      <c r="D178" s="56"/>
    </row>
    <row r="179" spans="4:4" x14ac:dyDescent="0.2">
      <c r="D179" s="56"/>
    </row>
    <row r="180" spans="4:4" x14ac:dyDescent="0.2">
      <c r="D180" s="56"/>
    </row>
    <row r="181" spans="4:4" x14ac:dyDescent="0.2">
      <c r="D181" s="56"/>
    </row>
    <row r="182" spans="4:4" x14ac:dyDescent="0.2">
      <c r="D182" s="56"/>
    </row>
    <row r="183" spans="4:4" x14ac:dyDescent="0.2">
      <c r="D183" s="56"/>
    </row>
    <row r="184" spans="4:4" x14ac:dyDescent="0.2">
      <c r="D184" s="56"/>
    </row>
    <row r="185" spans="4:4" x14ac:dyDescent="0.2">
      <c r="D185" s="56"/>
    </row>
    <row r="186" spans="4:4" x14ac:dyDescent="0.2">
      <c r="D186" s="56"/>
    </row>
    <row r="187" spans="4:4" x14ac:dyDescent="0.2">
      <c r="D187" s="56"/>
    </row>
    <row r="188" spans="4:4" x14ac:dyDescent="0.2">
      <c r="D188" s="56"/>
    </row>
    <row r="189" spans="4:4" x14ac:dyDescent="0.2">
      <c r="D189" s="56"/>
    </row>
    <row r="190" spans="4:4" x14ac:dyDescent="0.2">
      <c r="D190" s="56"/>
    </row>
    <row r="191" spans="4:4" x14ac:dyDescent="0.2">
      <c r="D191" s="56"/>
    </row>
    <row r="192" spans="4:4" x14ac:dyDescent="0.2">
      <c r="D192" s="56"/>
    </row>
    <row r="193" spans="4:4" x14ac:dyDescent="0.2">
      <c r="D193" s="56"/>
    </row>
  </sheetData>
  <mergeCells count="29">
    <mergeCell ref="I4:I5"/>
    <mergeCell ref="W4:X4"/>
    <mergeCell ref="Y4:Y5"/>
    <mergeCell ref="Z4:Z5"/>
    <mergeCell ref="W3:Z3"/>
    <mergeCell ref="S3:V3"/>
    <mergeCell ref="AA4:AB4"/>
    <mergeCell ref="S4:T4"/>
    <mergeCell ref="U4:U5"/>
    <mergeCell ref="V4:V5"/>
    <mergeCell ref="AA3:AD3"/>
    <mergeCell ref="AC4:AC5"/>
    <mergeCell ref="AD4:AD5"/>
    <mergeCell ref="B3:B5"/>
    <mergeCell ref="C3:F3"/>
    <mergeCell ref="G3:J3"/>
    <mergeCell ref="K3:N3"/>
    <mergeCell ref="O3:R3"/>
    <mergeCell ref="N4:N5"/>
    <mergeCell ref="O4:P4"/>
    <mergeCell ref="Q4:Q5"/>
    <mergeCell ref="R4:R5"/>
    <mergeCell ref="J4:J5"/>
    <mergeCell ref="K4:L4"/>
    <mergeCell ref="M4:M5"/>
    <mergeCell ref="C4:D4"/>
    <mergeCell ref="E4:E5"/>
    <mergeCell ref="F4:F5"/>
    <mergeCell ref="G4:H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6686E-0980-464F-B907-C9582B4D85C0}">
  <dimension ref="A1:G54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7" width="15.5703125" style="12" customWidth="1"/>
    <col min="8" max="16384" width="8.85546875" style="12"/>
  </cols>
  <sheetData>
    <row r="1" spans="2:7" ht="84.95" customHeight="1" x14ac:dyDescent="0.2">
      <c r="B1" s="126" t="s">
        <v>441</v>
      </c>
      <c r="C1" s="11"/>
    </row>
    <row r="2" spans="2:7" ht="17.100000000000001" customHeight="1" thickBot="1" x14ac:dyDescent="0.25">
      <c r="B2" s="11"/>
      <c r="C2" s="14"/>
    </row>
    <row r="3" spans="2:7" x14ac:dyDescent="0.2">
      <c r="B3" s="168" t="s">
        <v>20</v>
      </c>
      <c r="C3" s="171" t="s">
        <v>21</v>
      </c>
      <c r="D3" s="159">
        <v>2021</v>
      </c>
      <c r="E3" s="160"/>
      <c r="F3" s="160"/>
      <c r="G3" s="161"/>
    </row>
    <row r="4" spans="2:7" x14ac:dyDescent="0.2">
      <c r="B4" s="169"/>
      <c r="C4" s="172"/>
      <c r="D4" s="162" t="s">
        <v>23</v>
      </c>
      <c r="E4" s="163"/>
      <c r="F4" s="164" t="s">
        <v>22</v>
      </c>
      <c r="G4" s="166" t="s">
        <v>24</v>
      </c>
    </row>
    <row r="5" spans="2:7" ht="39" thickBot="1" x14ac:dyDescent="0.25">
      <c r="B5" s="170" t="s">
        <v>25</v>
      </c>
      <c r="C5" s="173" t="s">
        <v>26</v>
      </c>
      <c r="D5" s="91" t="s">
        <v>27</v>
      </c>
      <c r="E5" s="81" t="s">
        <v>28</v>
      </c>
      <c r="F5" s="175"/>
      <c r="G5" s="176"/>
    </row>
    <row r="6" spans="2:7" x14ac:dyDescent="0.2">
      <c r="B6" s="17" t="s">
        <v>29</v>
      </c>
      <c r="C6" s="88" t="s">
        <v>30</v>
      </c>
      <c r="D6" s="27">
        <v>79</v>
      </c>
      <c r="E6" s="25">
        <v>91</v>
      </c>
      <c r="F6" s="25">
        <v>170</v>
      </c>
      <c r="G6" s="26">
        <v>4.7819971870604779E-2</v>
      </c>
    </row>
    <row r="7" spans="2:7" x14ac:dyDescent="0.2">
      <c r="B7" s="23" t="s">
        <v>435</v>
      </c>
      <c r="C7" s="89" t="s">
        <v>32</v>
      </c>
      <c r="D7" s="27">
        <v>6</v>
      </c>
      <c r="E7" s="25">
        <v>3</v>
      </c>
      <c r="F7" s="25">
        <v>9</v>
      </c>
      <c r="G7" s="26">
        <v>2.5316455696202532E-3</v>
      </c>
    </row>
    <row r="8" spans="2:7" x14ac:dyDescent="0.2">
      <c r="B8" s="23" t="s">
        <v>33</v>
      </c>
      <c r="C8" s="89" t="s">
        <v>34</v>
      </c>
      <c r="D8" s="27">
        <v>43</v>
      </c>
      <c r="E8" s="25">
        <v>26</v>
      </c>
      <c r="F8" s="25">
        <v>69</v>
      </c>
      <c r="G8" s="26">
        <v>1.9409282700421943E-2</v>
      </c>
    </row>
    <row r="9" spans="2:7" x14ac:dyDescent="0.2">
      <c r="B9" s="23" t="s">
        <v>293</v>
      </c>
      <c r="C9" s="89" t="s">
        <v>294</v>
      </c>
      <c r="D9" s="27" t="s">
        <v>53</v>
      </c>
      <c r="E9" s="25">
        <v>1</v>
      </c>
      <c r="F9" s="25">
        <v>1</v>
      </c>
      <c r="G9" s="26">
        <v>2.8129395218002813E-4</v>
      </c>
    </row>
    <row r="10" spans="2:7" x14ac:dyDescent="0.2">
      <c r="B10" s="23" t="s">
        <v>35</v>
      </c>
      <c r="C10" s="89" t="s">
        <v>36</v>
      </c>
      <c r="D10" s="27">
        <v>60</v>
      </c>
      <c r="E10" s="25">
        <v>17</v>
      </c>
      <c r="F10" s="25">
        <v>77</v>
      </c>
      <c r="G10" s="26">
        <v>2.1659634317862168E-2</v>
      </c>
    </row>
    <row r="11" spans="2:7" x14ac:dyDescent="0.2">
      <c r="B11" s="23" t="s">
        <v>37</v>
      </c>
      <c r="C11" s="89" t="s">
        <v>38</v>
      </c>
      <c r="D11" s="27">
        <v>133</v>
      </c>
      <c r="E11" s="25">
        <v>37</v>
      </c>
      <c r="F11" s="25">
        <v>170</v>
      </c>
      <c r="G11" s="26">
        <v>4.7819971870604779E-2</v>
      </c>
    </row>
    <row r="12" spans="2:7" x14ac:dyDescent="0.2">
      <c r="B12" s="23" t="s">
        <v>39</v>
      </c>
      <c r="C12" s="89" t="s">
        <v>40</v>
      </c>
      <c r="D12" s="27">
        <v>213</v>
      </c>
      <c r="E12" s="25">
        <v>70</v>
      </c>
      <c r="F12" s="25">
        <v>283</v>
      </c>
      <c r="G12" s="26">
        <v>7.9606188466947961E-2</v>
      </c>
    </row>
    <row r="13" spans="2:7" x14ac:dyDescent="0.2">
      <c r="B13" s="23" t="s">
        <v>305</v>
      </c>
      <c r="C13" s="89" t="s">
        <v>306</v>
      </c>
      <c r="D13" s="27">
        <v>2</v>
      </c>
      <c r="E13" s="25">
        <v>1</v>
      </c>
      <c r="F13" s="25">
        <v>3</v>
      </c>
      <c r="G13" s="26">
        <v>8.438818565400844E-4</v>
      </c>
    </row>
    <row r="14" spans="2:7" x14ac:dyDescent="0.2">
      <c r="B14" s="23" t="s">
        <v>41</v>
      </c>
      <c r="C14" s="89" t="s">
        <v>42</v>
      </c>
      <c r="D14" s="27">
        <v>36</v>
      </c>
      <c r="E14" s="25">
        <v>9</v>
      </c>
      <c r="F14" s="25">
        <v>45</v>
      </c>
      <c r="G14" s="26">
        <v>1.2658227848101266E-2</v>
      </c>
    </row>
    <row r="15" spans="2:7" x14ac:dyDescent="0.2">
      <c r="B15" s="23" t="s">
        <v>309</v>
      </c>
      <c r="C15" s="89" t="s">
        <v>310</v>
      </c>
      <c r="D15" s="27" t="s">
        <v>53</v>
      </c>
      <c r="E15" s="25">
        <v>2</v>
      </c>
      <c r="F15" s="25">
        <v>2</v>
      </c>
      <c r="G15" s="26">
        <v>5.6258790436005627E-4</v>
      </c>
    </row>
    <row r="16" spans="2:7" x14ac:dyDescent="0.2">
      <c r="B16" s="23" t="s">
        <v>43</v>
      </c>
      <c r="C16" s="89" t="s">
        <v>44</v>
      </c>
      <c r="D16" s="27">
        <v>20</v>
      </c>
      <c r="E16" s="25">
        <v>15</v>
      </c>
      <c r="F16" s="25">
        <v>35</v>
      </c>
      <c r="G16" s="26">
        <v>9.8452883263009851E-3</v>
      </c>
    </row>
    <row r="17" spans="2:7" x14ac:dyDescent="0.2">
      <c r="B17" s="23" t="s">
        <v>45</v>
      </c>
      <c r="C17" s="89" t="s">
        <v>46</v>
      </c>
      <c r="D17" s="27">
        <v>7</v>
      </c>
      <c r="E17" s="25">
        <v>6</v>
      </c>
      <c r="F17" s="25">
        <v>13</v>
      </c>
      <c r="G17" s="26">
        <v>3.6568213783403658E-3</v>
      </c>
    </row>
    <row r="18" spans="2:7" x14ac:dyDescent="0.2">
      <c r="B18" s="23" t="s">
        <v>47</v>
      </c>
      <c r="C18" s="89" t="s">
        <v>48</v>
      </c>
      <c r="D18" s="27">
        <v>163</v>
      </c>
      <c r="E18" s="25">
        <v>65</v>
      </c>
      <c r="F18" s="25">
        <v>228</v>
      </c>
      <c r="G18" s="26">
        <v>6.4135021097046413E-2</v>
      </c>
    </row>
    <row r="19" spans="2:7" x14ac:dyDescent="0.2">
      <c r="B19" s="23" t="s">
        <v>315</v>
      </c>
      <c r="C19" s="89" t="s">
        <v>316</v>
      </c>
      <c r="D19" s="27">
        <v>1</v>
      </c>
      <c r="E19" s="25">
        <v>3</v>
      </c>
      <c r="F19" s="25">
        <v>4</v>
      </c>
      <c r="G19" s="26">
        <v>1.1251758087201125E-3</v>
      </c>
    </row>
    <row r="20" spans="2:7" x14ac:dyDescent="0.2">
      <c r="B20" s="23" t="s">
        <v>321</v>
      </c>
      <c r="C20" s="89" t="s">
        <v>322</v>
      </c>
      <c r="D20" s="27" t="s">
        <v>53</v>
      </c>
      <c r="E20" s="25">
        <v>1</v>
      </c>
      <c r="F20" s="25">
        <v>1</v>
      </c>
      <c r="G20" s="26">
        <v>2.8129395218002813E-4</v>
      </c>
    </row>
    <row r="21" spans="2:7" x14ac:dyDescent="0.2">
      <c r="B21" s="23" t="s">
        <v>325</v>
      </c>
      <c r="C21" s="89" t="s">
        <v>326</v>
      </c>
      <c r="D21" s="27" t="s">
        <v>53</v>
      </c>
      <c r="E21" s="25">
        <v>1</v>
      </c>
      <c r="F21" s="25">
        <v>1</v>
      </c>
      <c r="G21" s="26">
        <v>2.8129395218002813E-4</v>
      </c>
    </row>
    <row r="22" spans="2:7" x14ac:dyDescent="0.2">
      <c r="B22" s="23" t="s">
        <v>333</v>
      </c>
      <c r="C22" s="89" t="s">
        <v>334</v>
      </c>
      <c r="D22" s="27" t="s">
        <v>53</v>
      </c>
      <c r="E22" s="25">
        <v>3</v>
      </c>
      <c r="F22" s="25">
        <v>3</v>
      </c>
      <c r="G22" s="26">
        <v>8.438818565400844E-4</v>
      </c>
    </row>
    <row r="23" spans="2:7" x14ac:dyDescent="0.2">
      <c r="B23" s="23" t="s">
        <v>49</v>
      </c>
      <c r="C23" s="89" t="s">
        <v>50</v>
      </c>
      <c r="D23" s="27">
        <v>11</v>
      </c>
      <c r="E23" s="25">
        <v>2</v>
      </c>
      <c r="F23" s="25">
        <v>13</v>
      </c>
      <c r="G23" s="26">
        <v>3.6568213783403658E-3</v>
      </c>
    </row>
    <row r="24" spans="2:7" x14ac:dyDescent="0.2">
      <c r="B24" s="23" t="s">
        <v>51</v>
      </c>
      <c r="C24" s="89" t="s">
        <v>52</v>
      </c>
      <c r="D24" s="27">
        <v>3</v>
      </c>
      <c r="E24" s="25" t="s">
        <v>53</v>
      </c>
      <c r="F24" s="25">
        <v>3</v>
      </c>
      <c r="G24" s="26">
        <v>8.438818565400844E-4</v>
      </c>
    </row>
    <row r="25" spans="2:7" x14ac:dyDescent="0.2">
      <c r="B25" s="23" t="s">
        <v>54</v>
      </c>
      <c r="C25" s="89" t="s">
        <v>55</v>
      </c>
      <c r="D25" s="27">
        <v>41</v>
      </c>
      <c r="E25" s="25">
        <v>14</v>
      </c>
      <c r="F25" s="25">
        <v>55</v>
      </c>
      <c r="G25" s="26">
        <v>1.5471167369901548E-2</v>
      </c>
    </row>
    <row r="26" spans="2:7" x14ac:dyDescent="0.2">
      <c r="B26" s="23" t="s">
        <v>56</v>
      </c>
      <c r="C26" s="89" t="s">
        <v>57</v>
      </c>
      <c r="D26" s="27">
        <v>24</v>
      </c>
      <c r="E26" s="25">
        <v>4</v>
      </c>
      <c r="F26" s="25">
        <v>28</v>
      </c>
      <c r="G26" s="26">
        <v>7.8762306610407878E-3</v>
      </c>
    </row>
    <row r="27" spans="2:7" x14ac:dyDescent="0.2">
      <c r="B27" s="23" t="s">
        <v>58</v>
      </c>
      <c r="C27" s="89" t="s">
        <v>59</v>
      </c>
      <c r="D27" s="27">
        <v>2</v>
      </c>
      <c r="E27" s="25" t="s">
        <v>53</v>
      </c>
      <c r="F27" s="25">
        <v>2</v>
      </c>
      <c r="G27" s="26">
        <v>5.6258790436005627E-4</v>
      </c>
    </row>
    <row r="28" spans="2:7" x14ac:dyDescent="0.2">
      <c r="B28" s="23" t="s">
        <v>60</v>
      </c>
      <c r="C28" s="89" t="s">
        <v>61</v>
      </c>
      <c r="D28" s="27">
        <v>33</v>
      </c>
      <c r="E28" s="25">
        <v>13</v>
      </c>
      <c r="F28" s="25">
        <v>46</v>
      </c>
      <c r="G28" s="26">
        <v>1.2939521800281293E-2</v>
      </c>
    </row>
    <row r="29" spans="2:7" x14ac:dyDescent="0.2">
      <c r="B29" s="23" t="s">
        <v>62</v>
      </c>
      <c r="C29" s="89" t="s">
        <v>63</v>
      </c>
      <c r="D29" s="27" t="s">
        <v>53</v>
      </c>
      <c r="E29" s="25">
        <v>3</v>
      </c>
      <c r="F29" s="25">
        <v>3</v>
      </c>
      <c r="G29" s="26">
        <v>8.438818565400844E-4</v>
      </c>
    </row>
    <row r="30" spans="2:7" x14ac:dyDescent="0.2">
      <c r="B30" s="23" t="s">
        <v>337</v>
      </c>
      <c r="C30" s="89" t="s">
        <v>338</v>
      </c>
      <c r="D30" s="27" t="s">
        <v>53</v>
      </c>
      <c r="E30" s="25">
        <v>2</v>
      </c>
      <c r="F30" s="25">
        <v>2</v>
      </c>
      <c r="G30" s="26">
        <v>5.6258790436005627E-4</v>
      </c>
    </row>
    <row r="31" spans="2:7" x14ac:dyDescent="0.2">
      <c r="B31" s="23" t="s">
        <v>64</v>
      </c>
      <c r="C31" s="89" t="s">
        <v>65</v>
      </c>
      <c r="D31" s="27">
        <v>10</v>
      </c>
      <c r="E31" s="25">
        <v>9</v>
      </c>
      <c r="F31" s="25">
        <v>19</v>
      </c>
      <c r="G31" s="26">
        <v>5.3445850914205341E-3</v>
      </c>
    </row>
    <row r="32" spans="2:7" x14ac:dyDescent="0.2">
      <c r="B32" s="23" t="s">
        <v>341</v>
      </c>
      <c r="C32" s="89" t="s">
        <v>342</v>
      </c>
      <c r="D32" s="27" t="s">
        <v>53</v>
      </c>
      <c r="E32" s="25">
        <v>3</v>
      </c>
      <c r="F32" s="25">
        <v>3</v>
      </c>
      <c r="G32" s="26">
        <v>8.438818565400844E-4</v>
      </c>
    </row>
    <row r="33" spans="2:7" x14ac:dyDescent="0.2">
      <c r="B33" s="23" t="s">
        <v>66</v>
      </c>
      <c r="C33" s="89" t="s">
        <v>67</v>
      </c>
      <c r="D33" s="27">
        <v>240</v>
      </c>
      <c r="E33" s="25">
        <v>138</v>
      </c>
      <c r="F33" s="25">
        <v>378</v>
      </c>
      <c r="G33" s="26">
        <v>0.10632911392405063</v>
      </c>
    </row>
    <row r="34" spans="2:7" x14ac:dyDescent="0.2">
      <c r="B34" s="23" t="s">
        <v>436</v>
      </c>
      <c r="C34" s="89" t="s">
        <v>69</v>
      </c>
      <c r="D34" s="27">
        <v>105</v>
      </c>
      <c r="E34" s="25">
        <v>50</v>
      </c>
      <c r="F34" s="25">
        <v>155</v>
      </c>
      <c r="G34" s="26">
        <v>4.360056258790436E-2</v>
      </c>
    </row>
    <row r="35" spans="2:7" x14ac:dyDescent="0.2">
      <c r="B35" s="23" t="s">
        <v>70</v>
      </c>
      <c r="C35" s="89" t="s">
        <v>71</v>
      </c>
      <c r="D35" s="27">
        <v>85</v>
      </c>
      <c r="E35" s="25">
        <v>23</v>
      </c>
      <c r="F35" s="25">
        <v>108</v>
      </c>
      <c r="G35" s="26">
        <v>3.0379746835443037E-2</v>
      </c>
    </row>
    <row r="36" spans="2:7" x14ac:dyDescent="0.2">
      <c r="B36" s="23" t="s">
        <v>72</v>
      </c>
      <c r="C36" s="89" t="s">
        <v>73</v>
      </c>
      <c r="D36" s="27">
        <v>78</v>
      </c>
      <c r="E36" s="25">
        <v>58</v>
      </c>
      <c r="F36" s="25">
        <v>136</v>
      </c>
      <c r="G36" s="26">
        <v>3.8255977496483823E-2</v>
      </c>
    </row>
    <row r="37" spans="2:7" x14ac:dyDescent="0.2">
      <c r="B37" s="23" t="s">
        <v>74</v>
      </c>
      <c r="C37" s="89" t="s">
        <v>75</v>
      </c>
      <c r="D37" s="27">
        <v>268</v>
      </c>
      <c r="E37" s="25">
        <v>61</v>
      </c>
      <c r="F37" s="25">
        <v>329</v>
      </c>
      <c r="G37" s="26">
        <v>9.2545710267229256E-2</v>
      </c>
    </row>
    <row r="38" spans="2:7" x14ac:dyDescent="0.2">
      <c r="B38" s="23" t="s">
        <v>76</v>
      </c>
      <c r="C38" s="89" t="s">
        <v>77</v>
      </c>
      <c r="D38" s="27">
        <v>145</v>
      </c>
      <c r="E38" s="25">
        <v>69</v>
      </c>
      <c r="F38" s="25">
        <v>214</v>
      </c>
      <c r="G38" s="26">
        <v>6.0196905766526018E-2</v>
      </c>
    </row>
    <row r="39" spans="2:7" x14ac:dyDescent="0.2">
      <c r="B39" s="23" t="s">
        <v>78</v>
      </c>
      <c r="C39" s="89" t="s">
        <v>79</v>
      </c>
      <c r="D39" s="27">
        <v>7</v>
      </c>
      <c r="E39" s="25">
        <v>7</v>
      </c>
      <c r="F39" s="25">
        <v>14</v>
      </c>
      <c r="G39" s="26">
        <v>3.9381153305203939E-3</v>
      </c>
    </row>
    <row r="40" spans="2:7" x14ac:dyDescent="0.2">
      <c r="B40" s="23" t="s">
        <v>80</v>
      </c>
      <c r="C40" s="89" t="s">
        <v>81</v>
      </c>
      <c r="D40" s="27">
        <v>59</v>
      </c>
      <c r="E40" s="25">
        <v>35</v>
      </c>
      <c r="F40" s="25">
        <v>94</v>
      </c>
      <c r="G40" s="26">
        <v>2.6441631504922646E-2</v>
      </c>
    </row>
    <row r="41" spans="2:7" x14ac:dyDescent="0.2">
      <c r="B41" s="23" t="s">
        <v>82</v>
      </c>
      <c r="C41" s="89" t="s">
        <v>83</v>
      </c>
      <c r="D41" s="27">
        <v>24</v>
      </c>
      <c r="E41" s="25">
        <v>59</v>
      </c>
      <c r="F41" s="25">
        <v>83</v>
      </c>
      <c r="G41" s="26">
        <v>2.3347398030942334E-2</v>
      </c>
    </row>
    <row r="42" spans="2:7" x14ac:dyDescent="0.2">
      <c r="B42" s="23" t="s">
        <v>84</v>
      </c>
      <c r="C42" s="89" t="s">
        <v>85</v>
      </c>
      <c r="D42" s="27">
        <v>85</v>
      </c>
      <c r="E42" s="25">
        <v>17</v>
      </c>
      <c r="F42" s="25">
        <v>102</v>
      </c>
      <c r="G42" s="26">
        <v>2.8691983122362871E-2</v>
      </c>
    </row>
    <row r="43" spans="2:7" x14ac:dyDescent="0.2">
      <c r="B43" s="23" t="s">
        <v>86</v>
      </c>
      <c r="C43" s="89" t="s">
        <v>87</v>
      </c>
      <c r="D43" s="27">
        <v>44</v>
      </c>
      <c r="E43" s="25">
        <v>5</v>
      </c>
      <c r="F43" s="25">
        <v>49</v>
      </c>
      <c r="G43" s="26">
        <v>1.3783403656821378E-2</v>
      </c>
    </row>
    <row r="44" spans="2:7" x14ac:dyDescent="0.2">
      <c r="B44" s="23" t="s">
        <v>88</v>
      </c>
      <c r="C44" s="89" t="s">
        <v>89</v>
      </c>
      <c r="D44" s="27">
        <v>1</v>
      </c>
      <c r="E44" s="25">
        <v>8</v>
      </c>
      <c r="F44" s="25">
        <v>9</v>
      </c>
      <c r="G44" s="26">
        <v>2.5316455696202532E-3</v>
      </c>
    </row>
    <row r="45" spans="2:7" x14ac:dyDescent="0.2">
      <c r="B45" s="23" t="s">
        <v>90</v>
      </c>
      <c r="C45" s="89" t="s">
        <v>91</v>
      </c>
      <c r="D45" s="27">
        <v>299</v>
      </c>
      <c r="E45" s="25">
        <v>121</v>
      </c>
      <c r="F45" s="25">
        <v>420</v>
      </c>
      <c r="G45" s="26">
        <v>0.11814345991561181</v>
      </c>
    </row>
    <row r="46" spans="2:7" x14ac:dyDescent="0.2">
      <c r="B46" s="23" t="s">
        <v>92</v>
      </c>
      <c r="C46" s="89" t="s">
        <v>93</v>
      </c>
      <c r="D46" s="27">
        <v>80</v>
      </c>
      <c r="E46" s="25">
        <v>20</v>
      </c>
      <c r="F46" s="25">
        <v>100</v>
      </c>
      <c r="G46" s="26">
        <v>2.8129395218002812E-2</v>
      </c>
    </row>
    <row r="47" spans="2:7" x14ac:dyDescent="0.2">
      <c r="B47" s="23" t="s">
        <v>437</v>
      </c>
      <c r="C47" s="89" t="s">
        <v>438</v>
      </c>
      <c r="D47" s="27">
        <v>7</v>
      </c>
      <c r="E47" s="25">
        <v>11</v>
      </c>
      <c r="F47" s="25">
        <v>18</v>
      </c>
      <c r="G47" s="26">
        <v>5.0632911392405064E-3</v>
      </c>
    </row>
    <row r="48" spans="2:7" x14ac:dyDescent="0.2">
      <c r="B48" s="23" t="s">
        <v>94</v>
      </c>
      <c r="C48" s="89" t="s">
        <v>95</v>
      </c>
      <c r="D48" s="27">
        <v>40</v>
      </c>
      <c r="E48" s="25">
        <v>5</v>
      </c>
      <c r="F48" s="25">
        <v>45</v>
      </c>
      <c r="G48" s="26">
        <v>1.2658227848101266E-2</v>
      </c>
    </row>
    <row r="49" spans="1:7" x14ac:dyDescent="0.2">
      <c r="B49" s="23" t="s">
        <v>365</v>
      </c>
      <c r="C49" s="89" t="s">
        <v>366</v>
      </c>
      <c r="D49" s="27">
        <v>2</v>
      </c>
      <c r="E49" s="25">
        <v>10</v>
      </c>
      <c r="F49" s="25">
        <v>12</v>
      </c>
      <c r="G49" s="26">
        <v>3.3755274261603376E-3</v>
      </c>
    </row>
    <row r="50" spans="1:7" ht="13.5" thickBot="1" x14ac:dyDescent="0.25">
      <c r="B50" s="23" t="s">
        <v>369</v>
      </c>
      <c r="C50" s="89" t="s">
        <v>370</v>
      </c>
      <c r="D50" s="49" t="s">
        <v>53</v>
      </c>
      <c r="E50" s="50">
        <v>1</v>
      </c>
      <c r="F50" s="50">
        <v>1</v>
      </c>
      <c r="G50" s="51">
        <v>2.8129395218002813E-4</v>
      </c>
    </row>
    <row r="51" spans="1:7" s="11" customFormat="1" ht="15" customHeight="1" thickBot="1" x14ac:dyDescent="0.25">
      <c r="A51" s="12"/>
      <c r="B51" s="28" t="s">
        <v>96</v>
      </c>
      <c r="C51" s="90"/>
      <c r="D51" s="153">
        <v>2456</v>
      </c>
      <c r="E51" s="147">
        <v>1099</v>
      </c>
      <c r="F51" s="147">
        <v>3555</v>
      </c>
      <c r="G51" s="148">
        <v>1</v>
      </c>
    </row>
    <row r="52" spans="1:7" x14ac:dyDescent="0.2">
      <c r="B52" s="127" t="s">
        <v>488</v>
      </c>
      <c r="D52" s="31"/>
    </row>
    <row r="53" spans="1:7" x14ac:dyDescent="0.2">
      <c r="B53" s="30" t="s">
        <v>439</v>
      </c>
      <c r="D53" s="31"/>
      <c r="E53" s="31"/>
      <c r="F53" s="31"/>
      <c r="G53" s="31"/>
    </row>
    <row r="54" spans="1:7" x14ac:dyDescent="0.2">
      <c r="B54" s="11"/>
    </row>
  </sheetData>
  <mergeCells count="6">
    <mergeCell ref="D4:E4"/>
    <mergeCell ref="F4:F5"/>
    <mergeCell ref="G4:G5"/>
    <mergeCell ref="B3:B5"/>
    <mergeCell ref="C3:C5"/>
    <mergeCell ref="D3:G3"/>
  </mergeCells>
  <phoneticPr fontId="21" type="noConversion"/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AC58F-0C39-4A79-82C9-BA93EB3D921F}">
  <dimension ref="A1:F23"/>
  <sheetViews>
    <sheetView showGridLines="0" zoomScaleNormal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6" width="15.5703125" style="12" customWidth="1"/>
    <col min="7" max="16384" width="8.85546875" style="12"/>
  </cols>
  <sheetData>
    <row r="1" spans="2:6" ht="84.95" customHeight="1" x14ac:dyDescent="0.2">
      <c r="B1" s="126" t="s">
        <v>440</v>
      </c>
    </row>
    <row r="2" spans="2:6" ht="17.100000000000001" customHeight="1" thickBot="1" x14ac:dyDescent="0.25">
      <c r="B2" s="11"/>
    </row>
    <row r="3" spans="2:6" x14ac:dyDescent="0.2">
      <c r="B3" s="168" t="s">
        <v>20</v>
      </c>
      <c r="C3" s="159">
        <v>2021</v>
      </c>
      <c r="D3" s="160"/>
      <c r="E3" s="160"/>
      <c r="F3" s="161"/>
    </row>
    <row r="4" spans="2:6" x14ac:dyDescent="0.2">
      <c r="B4" s="169"/>
      <c r="C4" s="162" t="s">
        <v>23</v>
      </c>
      <c r="D4" s="163"/>
      <c r="E4" s="164" t="s">
        <v>22</v>
      </c>
      <c r="F4" s="166" t="s">
        <v>24</v>
      </c>
    </row>
    <row r="5" spans="2:6" ht="39" thickBot="1" x14ac:dyDescent="0.25">
      <c r="B5" s="170" t="s">
        <v>25</v>
      </c>
      <c r="C5" s="91" t="s">
        <v>27</v>
      </c>
      <c r="D5" s="81" t="s">
        <v>28</v>
      </c>
      <c r="E5" s="175"/>
      <c r="F5" s="176"/>
    </row>
    <row r="6" spans="2:6" x14ac:dyDescent="0.2">
      <c r="B6" s="121" t="s">
        <v>414</v>
      </c>
      <c r="C6" s="27">
        <v>871</v>
      </c>
      <c r="D6" s="25">
        <v>380</v>
      </c>
      <c r="E6" s="25">
        <v>1251</v>
      </c>
      <c r="F6" s="26">
        <v>0.35189873417721518</v>
      </c>
    </row>
    <row r="7" spans="2:6" x14ac:dyDescent="0.2">
      <c r="B7" s="122" t="s">
        <v>525</v>
      </c>
      <c r="C7" s="27">
        <v>8</v>
      </c>
      <c r="D7" s="25">
        <v>2</v>
      </c>
      <c r="E7" s="25">
        <v>10</v>
      </c>
      <c r="F7" s="26">
        <v>2.8129395218002813E-3</v>
      </c>
    </row>
    <row r="8" spans="2:6" x14ac:dyDescent="0.2">
      <c r="B8" s="122" t="s">
        <v>526</v>
      </c>
      <c r="C8" s="27">
        <v>56</v>
      </c>
      <c r="D8" s="25">
        <v>39</v>
      </c>
      <c r="E8" s="25">
        <v>95</v>
      </c>
      <c r="F8" s="26">
        <v>2.6722925457102673E-2</v>
      </c>
    </row>
    <row r="9" spans="2:6" x14ac:dyDescent="0.2">
      <c r="B9" s="122" t="s">
        <v>527</v>
      </c>
      <c r="C9" s="27">
        <v>106</v>
      </c>
      <c r="D9" s="25">
        <v>36</v>
      </c>
      <c r="E9" s="25">
        <v>142</v>
      </c>
      <c r="F9" s="26">
        <v>3.9943741209563996E-2</v>
      </c>
    </row>
    <row r="10" spans="2:6" x14ac:dyDescent="0.2">
      <c r="B10" s="122" t="s">
        <v>528</v>
      </c>
      <c r="C10" s="27" t="s">
        <v>53</v>
      </c>
      <c r="D10" s="25" t="s">
        <v>53</v>
      </c>
      <c r="E10" s="25" t="s">
        <v>53</v>
      </c>
      <c r="F10" s="26" t="s">
        <v>53</v>
      </c>
    </row>
    <row r="11" spans="2:6" x14ac:dyDescent="0.2">
      <c r="B11" s="122" t="s">
        <v>529</v>
      </c>
      <c r="C11" s="27">
        <v>74</v>
      </c>
      <c r="D11" s="25">
        <v>30</v>
      </c>
      <c r="E11" s="25">
        <v>104</v>
      </c>
      <c r="F11" s="26">
        <v>2.9254571026722926E-2</v>
      </c>
    </row>
    <row r="12" spans="2:6" x14ac:dyDescent="0.2">
      <c r="B12" s="122" t="s">
        <v>530</v>
      </c>
      <c r="C12" s="27">
        <v>91</v>
      </c>
      <c r="D12" s="25">
        <v>19</v>
      </c>
      <c r="E12" s="25">
        <v>110</v>
      </c>
      <c r="F12" s="26">
        <v>3.0942334739803096E-2</v>
      </c>
    </row>
    <row r="13" spans="2:6" x14ac:dyDescent="0.2">
      <c r="B13" s="122" t="s">
        <v>531</v>
      </c>
      <c r="C13" s="27">
        <v>94</v>
      </c>
      <c r="D13" s="25">
        <v>28</v>
      </c>
      <c r="E13" s="25">
        <v>122</v>
      </c>
      <c r="F13" s="26">
        <v>3.4317862165963435E-2</v>
      </c>
    </row>
    <row r="14" spans="2:6" x14ac:dyDescent="0.2">
      <c r="B14" s="122" t="s">
        <v>532</v>
      </c>
      <c r="C14" s="27">
        <v>54</v>
      </c>
      <c r="D14" s="25">
        <v>44</v>
      </c>
      <c r="E14" s="25">
        <v>98</v>
      </c>
      <c r="F14" s="26">
        <v>2.7566807313642756E-2</v>
      </c>
    </row>
    <row r="15" spans="2:6" x14ac:dyDescent="0.2">
      <c r="B15" s="122" t="s">
        <v>533</v>
      </c>
      <c r="C15" s="27">
        <v>5</v>
      </c>
      <c r="D15" s="25" t="s">
        <v>53</v>
      </c>
      <c r="E15" s="25">
        <v>5</v>
      </c>
      <c r="F15" s="26">
        <v>1.4064697609001407E-3</v>
      </c>
    </row>
    <row r="16" spans="2:6" x14ac:dyDescent="0.2">
      <c r="B16" s="122" t="s">
        <v>534</v>
      </c>
      <c r="C16" s="27">
        <v>574</v>
      </c>
      <c r="D16" s="25">
        <v>381</v>
      </c>
      <c r="E16" s="25">
        <v>955</v>
      </c>
      <c r="F16" s="26">
        <v>0.26863572433192684</v>
      </c>
    </row>
    <row r="17" spans="1:6" x14ac:dyDescent="0.2">
      <c r="B17" s="122" t="s">
        <v>535</v>
      </c>
      <c r="C17" s="27">
        <v>271</v>
      </c>
      <c r="D17" s="25">
        <v>86</v>
      </c>
      <c r="E17" s="25">
        <v>357</v>
      </c>
      <c r="F17" s="26">
        <v>0.10042194092827005</v>
      </c>
    </row>
    <row r="18" spans="1:6" x14ac:dyDescent="0.2">
      <c r="B18" s="122" t="s">
        <v>536</v>
      </c>
      <c r="C18" s="27">
        <v>67</v>
      </c>
      <c r="D18" s="25">
        <v>15</v>
      </c>
      <c r="E18" s="25">
        <v>82</v>
      </c>
      <c r="F18" s="26">
        <v>2.3066104078762306E-2</v>
      </c>
    </row>
    <row r="19" spans="1:6" ht="13.5" thickBot="1" x14ac:dyDescent="0.25">
      <c r="B19" s="123" t="s">
        <v>537</v>
      </c>
      <c r="C19" s="49">
        <v>185</v>
      </c>
      <c r="D19" s="50">
        <v>39</v>
      </c>
      <c r="E19" s="50">
        <v>224</v>
      </c>
      <c r="F19" s="51">
        <v>6.3009845288326302E-2</v>
      </c>
    </row>
    <row r="20" spans="1:6" s="11" customFormat="1" ht="15" customHeight="1" thickBot="1" x14ac:dyDescent="0.25">
      <c r="A20" s="12"/>
      <c r="B20" s="28" t="s">
        <v>96</v>
      </c>
      <c r="C20" s="153">
        <v>2456</v>
      </c>
      <c r="D20" s="147">
        <v>1099</v>
      </c>
      <c r="E20" s="147">
        <v>3555</v>
      </c>
      <c r="F20" s="148">
        <v>1</v>
      </c>
    </row>
    <row r="21" spans="1:6" x14ac:dyDescent="0.2">
      <c r="B21" s="127" t="s">
        <v>489</v>
      </c>
      <c r="C21" s="31"/>
    </row>
    <row r="22" spans="1:6" x14ac:dyDescent="0.2">
      <c r="B22" s="30" t="s">
        <v>439</v>
      </c>
      <c r="C22" s="31"/>
      <c r="D22" s="31"/>
      <c r="E22" s="31"/>
      <c r="F22" s="31"/>
    </row>
    <row r="23" spans="1:6" x14ac:dyDescent="0.2">
      <c r="B23" s="11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62FAE-5741-4328-91E7-E32116E4E21B}">
  <dimension ref="A1:K123"/>
  <sheetViews>
    <sheetView showGridLines="0" zoomScaleNormal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0" width="15.5703125" style="12" customWidth="1"/>
    <col min="11" max="16384" width="8.85546875" style="12"/>
  </cols>
  <sheetData>
    <row r="1" spans="2:11" ht="84.95" customHeight="1" x14ac:dyDescent="0.2">
      <c r="B1" s="10" t="s">
        <v>443</v>
      </c>
      <c r="C1" s="14"/>
      <c r="D1" s="14"/>
      <c r="E1" s="14"/>
      <c r="F1" s="14"/>
    </row>
    <row r="2" spans="2:11" ht="17.100000000000001" customHeight="1" thickBot="1" x14ac:dyDescent="0.25">
      <c r="B2" s="11"/>
      <c r="C2" s="14"/>
      <c r="H2" s="13"/>
      <c r="I2" s="13"/>
      <c r="J2" s="13"/>
      <c r="K2" s="13"/>
    </row>
    <row r="3" spans="2:11" x14ac:dyDescent="0.2">
      <c r="B3" s="184" t="s">
        <v>98</v>
      </c>
      <c r="C3" s="159">
        <v>2021</v>
      </c>
      <c r="D3" s="160"/>
      <c r="E3" s="160"/>
      <c r="F3" s="161"/>
    </row>
    <row r="4" spans="2:11" x14ac:dyDescent="0.2">
      <c r="B4" s="185"/>
      <c r="C4" s="162" t="s">
        <v>23</v>
      </c>
      <c r="D4" s="163"/>
      <c r="E4" s="164" t="s">
        <v>22</v>
      </c>
      <c r="F4" s="166" t="s">
        <v>24</v>
      </c>
    </row>
    <row r="5" spans="2:11" ht="45.75" customHeight="1" thickBot="1" x14ac:dyDescent="0.25">
      <c r="B5" s="186" t="s">
        <v>99</v>
      </c>
      <c r="C5" s="15" t="s">
        <v>27</v>
      </c>
      <c r="D5" s="16" t="s">
        <v>28</v>
      </c>
      <c r="E5" s="165"/>
      <c r="F5" s="167"/>
    </row>
    <row r="6" spans="2:11" x14ac:dyDescent="0.2">
      <c r="B6" s="32" t="s">
        <v>101</v>
      </c>
      <c r="C6" s="136">
        <v>3</v>
      </c>
      <c r="D6" s="20">
        <v>7</v>
      </c>
      <c r="E6" s="20">
        <v>10</v>
      </c>
      <c r="F6" s="21">
        <v>2.8129395218002813E-3</v>
      </c>
    </row>
    <row r="7" spans="2:11" x14ac:dyDescent="0.2">
      <c r="B7" s="33" t="s">
        <v>103</v>
      </c>
      <c r="C7" s="136">
        <v>46</v>
      </c>
      <c r="D7" s="25">
        <v>50</v>
      </c>
      <c r="E7" s="20">
        <v>96</v>
      </c>
      <c r="F7" s="21">
        <v>2.7004219409282701E-2</v>
      </c>
    </row>
    <row r="8" spans="2:11" x14ac:dyDescent="0.2">
      <c r="B8" s="33" t="s">
        <v>104</v>
      </c>
      <c r="C8" s="136">
        <v>61</v>
      </c>
      <c r="D8" s="25">
        <v>31</v>
      </c>
      <c r="E8" s="20">
        <v>92</v>
      </c>
      <c r="F8" s="21">
        <v>2.5879043600562587E-2</v>
      </c>
    </row>
    <row r="9" spans="2:11" x14ac:dyDescent="0.2">
      <c r="B9" s="33" t="s">
        <v>105</v>
      </c>
      <c r="C9" s="136">
        <v>3</v>
      </c>
      <c r="D9" s="25" t="s">
        <v>53</v>
      </c>
      <c r="E9" s="20">
        <v>3</v>
      </c>
      <c r="F9" s="21">
        <v>8.438818565400844E-4</v>
      </c>
    </row>
    <row r="10" spans="2:11" x14ac:dyDescent="0.2">
      <c r="B10" s="33" t="s">
        <v>107</v>
      </c>
      <c r="C10" s="136">
        <v>4</v>
      </c>
      <c r="D10" s="25">
        <v>1</v>
      </c>
      <c r="E10" s="20">
        <v>5</v>
      </c>
      <c r="F10" s="21">
        <v>1.4064697609001407E-3</v>
      </c>
    </row>
    <row r="11" spans="2:11" x14ac:dyDescent="0.2">
      <c r="B11" s="33" t="s">
        <v>108</v>
      </c>
      <c r="C11" s="136">
        <v>3</v>
      </c>
      <c r="D11" s="25">
        <v>1</v>
      </c>
      <c r="E11" s="20">
        <v>4</v>
      </c>
      <c r="F11" s="21">
        <v>1.1251758087201125E-3</v>
      </c>
    </row>
    <row r="12" spans="2:11" x14ac:dyDescent="0.2">
      <c r="B12" s="33" t="s">
        <v>109</v>
      </c>
      <c r="C12" s="136">
        <v>19</v>
      </c>
      <c r="D12" s="25">
        <v>15</v>
      </c>
      <c r="E12" s="20">
        <v>34</v>
      </c>
      <c r="F12" s="21">
        <v>9.5639943741209557E-3</v>
      </c>
    </row>
    <row r="13" spans="2:11" x14ac:dyDescent="0.2">
      <c r="B13" s="33" t="s">
        <v>111</v>
      </c>
      <c r="C13" s="136">
        <v>1</v>
      </c>
      <c r="D13" s="25">
        <v>6</v>
      </c>
      <c r="E13" s="20">
        <v>7</v>
      </c>
      <c r="F13" s="21">
        <v>1.9690576652601969E-3</v>
      </c>
    </row>
    <row r="14" spans="2:11" x14ac:dyDescent="0.2">
      <c r="B14" s="33" t="s">
        <v>112</v>
      </c>
      <c r="C14" s="136">
        <v>2</v>
      </c>
      <c r="D14" s="25">
        <v>2</v>
      </c>
      <c r="E14" s="20">
        <v>4</v>
      </c>
      <c r="F14" s="21">
        <v>1.1251758087201125E-3</v>
      </c>
    </row>
    <row r="15" spans="2:11" x14ac:dyDescent="0.2">
      <c r="B15" s="33" t="s">
        <v>113</v>
      </c>
      <c r="C15" s="136">
        <v>12</v>
      </c>
      <c r="D15" s="25">
        <v>17</v>
      </c>
      <c r="E15" s="20">
        <v>29</v>
      </c>
      <c r="F15" s="21">
        <v>8.1575246132208155E-3</v>
      </c>
    </row>
    <row r="16" spans="2:11" x14ac:dyDescent="0.2">
      <c r="B16" s="33" t="s">
        <v>114</v>
      </c>
      <c r="C16" s="136">
        <v>12</v>
      </c>
      <c r="D16" s="25">
        <v>7</v>
      </c>
      <c r="E16" s="20">
        <v>19</v>
      </c>
      <c r="F16" s="21">
        <v>5.3445850914205341E-3</v>
      </c>
    </row>
    <row r="17" spans="2:6" x14ac:dyDescent="0.2">
      <c r="B17" s="33" t="s">
        <v>115</v>
      </c>
      <c r="C17" s="136">
        <v>38</v>
      </c>
      <c r="D17" s="25">
        <v>39</v>
      </c>
      <c r="E17" s="20">
        <v>77</v>
      </c>
      <c r="F17" s="21">
        <v>2.1659634317862168E-2</v>
      </c>
    </row>
    <row r="18" spans="2:6" x14ac:dyDescent="0.2">
      <c r="B18" s="33" t="s">
        <v>116</v>
      </c>
      <c r="C18" s="136">
        <v>16</v>
      </c>
      <c r="D18" s="25">
        <v>9</v>
      </c>
      <c r="E18" s="20">
        <v>25</v>
      </c>
      <c r="F18" s="21">
        <v>7.0323488045007029E-3</v>
      </c>
    </row>
    <row r="19" spans="2:6" x14ac:dyDescent="0.2">
      <c r="B19" s="33" t="s">
        <v>117</v>
      </c>
      <c r="C19" s="136">
        <v>5</v>
      </c>
      <c r="D19" s="25">
        <v>8</v>
      </c>
      <c r="E19" s="20">
        <v>13</v>
      </c>
      <c r="F19" s="21">
        <v>3.6568213783403658E-3</v>
      </c>
    </row>
    <row r="20" spans="2:6" x14ac:dyDescent="0.2">
      <c r="B20" s="33" t="s">
        <v>118</v>
      </c>
      <c r="C20" s="136">
        <v>12</v>
      </c>
      <c r="D20" s="25">
        <v>15</v>
      </c>
      <c r="E20" s="20">
        <v>27</v>
      </c>
      <c r="F20" s="21">
        <v>7.5949367088607592E-3</v>
      </c>
    </row>
    <row r="21" spans="2:6" x14ac:dyDescent="0.2">
      <c r="B21" s="33" t="s">
        <v>119</v>
      </c>
      <c r="C21" s="136">
        <v>13</v>
      </c>
      <c r="D21" s="25">
        <v>2</v>
      </c>
      <c r="E21" s="20">
        <v>15</v>
      </c>
      <c r="F21" s="21">
        <v>4.2194092827004216E-3</v>
      </c>
    </row>
    <row r="22" spans="2:6" x14ac:dyDescent="0.2">
      <c r="B22" s="33" t="s">
        <v>120</v>
      </c>
      <c r="C22" s="136">
        <v>11</v>
      </c>
      <c r="D22" s="25">
        <v>5</v>
      </c>
      <c r="E22" s="20">
        <v>16</v>
      </c>
      <c r="F22" s="21">
        <v>4.5007032348804502E-3</v>
      </c>
    </row>
    <row r="23" spans="2:6" x14ac:dyDescent="0.2">
      <c r="B23" s="33" t="s">
        <v>121</v>
      </c>
      <c r="C23" s="136">
        <v>3</v>
      </c>
      <c r="D23" s="25">
        <v>26</v>
      </c>
      <c r="E23" s="20">
        <v>29</v>
      </c>
      <c r="F23" s="21">
        <v>8.1575246132208155E-3</v>
      </c>
    </row>
    <row r="24" spans="2:6" x14ac:dyDescent="0.2">
      <c r="B24" s="33" t="s">
        <v>122</v>
      </c>
      <c r="C24" s="136">
        <v>22</v>
      </c>
      <c r="D24" s="25">
        <v>23</v>
      </c>
      <c r="E24" s="20">
        <v>45</v>
      </c>
      <c r="F24" s="21">
        <v>1.2658227848101266E-2</v>
      </c>
    </row>
    <row r="25" spans="2:6" x14ac:dyDescent="0.2">
      <c r="B25" s="33" t="s">
        <v>124</v>
      </c>
      <c r="C25" s="136">
        <v>30</v>
      </c>
      <c r="D25" s="25">
        <v>15</v>
      </c>
      <c r="E25" s="20">
        <v>45</v>
      </c>
      <c r="F25" s="21">
        <v>1.2658227848101266E-2</v>
      </c>
    </row>
    <row r="26" spans="2:6" x14ac:dyDescent="0.2">
      <c r="B26" s="33" t="s">
        <v>125</v>
      </c>
      <c r="C26" s="136">
        <v>1</v>
      </c>
      <c r="D26" s="25" t="s">
        <v>53</v>
      </c>
      <c r="E26" s="20">
        <v>1</v>
      </c>
      <c r="F26" s="21">
        <v>2.8129395218002813E-4</v>
      </c>
    </row>
    <row r="27" spans="2:6" x14ac:dyDescent="0.2">
      <c r="B27" s="33" t="s">
        <v>126</v>
      </c>
      <c r="C27" s="136">
        <v>12</v>
      </c>
      <c r="D27" s="25">
        <v>13</v>
      </c>
      <c r="E27" s="20">
        <v>25</v>
      </c>
      <c r="F27" s="21">
        <v>7.0323488045007029E-3</v>
      </c>
    </row>
    <row r="28" spans="2:6" x14ac:dyDescent="0.2">
      <c r="B28" s="33" t="s">
        <v>127</v>
      </c>
      <c r="C28" s="136">
        <v>1</v>
      </c>
      <c r="D28" s="25">
        <v>3</v>
      </c>
      <c r="E28" s="20">
        <v>4</v>
      </c>
      <c r="F28" s="21">
        <v>1.1251758087201125E-3</v>
      </c>
    </row>
    <row r="29" spans="2:6" x14ac:dyDescent="0.2">
      <c r="B29" s="33" t="s">
        <v>128</v>
      </c>
      <c r="C29" s="136">
        <v>26</v>
      </c>
      <c r="D29" s="25">
        <v>39</v>
      </c>
      <c r="E29" s="20">
        <v>65</v>
      </c>
      <c r="F29" s="21">
        <v>1.8284106891701828E-2</v>
      </c>
    </row>
    <row r="30" spans="2:6" x14ac:dyDescent="0.2">
      <c r="B30" s="33" t="s">
        <v>131</v>
      </c>
      <c r="C30" s="136">
        <v>6</v>
      </c>
      <c r="D30" s="25">
        <v>6</v>
      </c>
      <c r="E30" s="20">
        <v>12</v>
      </c>
      <c r="F30" s="21">
        <v>3.3755274261603376E-3</v>
      </c>
    </row>
    <row r="31" spans="2:6" x14ac:dyDescent="0.2">
      <c r="B31" s="33" t="s">
        <v>132</v>
      </c>
      <c r="C31" s="136">
        <v>30</v>
      </c>
      <c r="D31" s="25">
        <v>77</v>
      </c>
      <c r="E31" s="20">
        <v>107</v>
      </c>
      <c r="F31" s="21">
        <v>3.0098452883263009E-2</v>
      </c>
    </row>
    <row r="32" spans="2:6" x14ac:dyDescent="0.2">
      <c r="B32" s="33" t="s">
        <v>134</v>
      </c>
      <c r="C32" s="136">
        <v>119</v>
      </c>
      <c r="D32" s="25">
        <v>11</v>
      </c>
      <c r="E32" s="20">
        <v>130</v>
      </c>
      <c r="F32" s="21">
        <v>3.6568213783403657E-2</v>
      </c>
    </row>
    <row r="33" spans="2:6" x14ac:dyDescent="0.2">
      <c r="B33" s="33" t="s">
        <v>135</v>
      </c>
      <c r="C33" s="136">
        <v>13</v>
      </c>
      <c r="D33" s="25">
        <v>7</v>
      </c>
      <c r="E33" s="20">
        <v>20</v>
      </c>
      <c r="F33" s="21">
        <v>5.6258790436005627E-3</v>
      </c>
    </row>
    <row r="34" spans="2:6" x14ac:dyDescent="0.2">
      <c r="B34" s="33" t="s">
        <v>136</v>
      </c>
      <c r="C34" s="136">
        <v>6</v>
      </c>
      <c r="D34" s="25">
        <v>1</v>
      </c>
      <c r="E34" s="20">
        <v>7</v>
      </c>
      <c r="F34" s="21">
        <v>1.9690576652601969E-3</v>
      </c>
    </row>
    <row r="35" spans="2:6" x14ac:dyDescent="0.2">
      <c r="B35" s="33" t="s">
        <v>137</v>
      </c>
      <c r="C35" s="136">
        <v>14</v>
      </c>
      <c r="D35" s="25">
        <v>2</v>
      </c>
      <c r="E35" s="20">
        <v>16</v>
      </c>
      <c r="F35" s="21">
        <v>4.5007032348804502E-3</v>
      </c>
    </row>
    <row r="36" spans="2:6" x14ac:dyDescent="0.2">
      <c r="B36" s="33" t="s">
        <v>138</v>
      </c>
      <c r="C36" s="136" t="s">
        <v>53</v>
      </c>
      <c r="D36" s="25">
        <v>3</v>
      </c>
      <c r="E36" s="20">
        <v>3</v>
      </c>
      <c r="F36" s="21">
        <v>8.438818565400844E-4</v>
      </c>
    </row>
    <row r="37" spans="2:6" x14ac:dyDescent="0.2">
      <c r="B37" s="33" t="s">
        <v>139</v>
      </c>
      <c r="C37" s="136">
        <v>6</v>
      </c>
      <c r="D37" s="25">
        <v>5</v>
      </c>
      <c r="E37" s="20">
        <v>11</v>
      </c>
      <c r="F37" s="21">
        <v>3.0942334739803095E-3</v>
      </c>
    </row>
    <row r="38" spans="2:6" x14ac:dyDescent="0.2">
      <c r="B38" s="33" t="s">
        <v>140</v>
      </c>
      <c r="C38" s="136">
        <v>2</v>
      </c>
      <c r="D38" s="25">
        <v>2</v>
      </c>
      <c r="E38" s="20">
        <v>4</v>
      </c>
      <c r="F38" s="21">
        <v>1.1251758087201125E-3</v>
      </c>
    </row>
    <row r="39" spans="2:6" x14ac:dyDescent="0.2">
      <c r="B39" s="33" t="s">
        <v>141</v>
      </c>
      <c r="C39" s="136">
        <v>12</v>
      </c>
      <c r="D39" s="25">
        <v>2</v>
      </c>
      <c r="E39" s="20">
        <v>14</v>
      </c>
      <c r="F39" s="21">
        <v>3.9381153305203939E-3</v>
      </c>
    </row>
    <row r="40" spans="2:6" x14ac:dyDescent="0.2">
      <c r="B40" s="33" t="s">
        <v>142</v>
      </c>
      <c r="C40" s="136" t="s">
        <v>53</v>
      </c>
      <c r="D40" s="25">
        <v>1</v>
      </c>
      <c r="E40" s="20">
        <v>1</v>
      </c>
      <c r="F40" s="21">
        <v>2.8129395218002813E-4</v>
      </c>
    </row>
    <row r="41" spans="2:6" x14ac:dyDescent="0.2">
      <c r="B41" s="33" t="s">
        <v>143</v>
      </c>
      <c r="C41" s="136" t="s">
        <v>53</v>
      </c>
      <c r="D41" s="25">
        <v>3</v>
      </c>
      <c r="E41" s="20">
        <v>3</v>
      </c>
      <c r="F41" s="21">
        <v>8.438818565400844E-4</v>
      </c>
    </row>
    <row r="42" spans="2:6" x14ac:dyDescent="0.2">
      <c r="B42" s="33" t="s">
        <v>144</v>
      </c>
      <c r="C42" s="136">
        <v>6</v>
      </c>
      <c r="D42" s="25">
        <v>5</v>
      </c>
      <c r="E42" s="20">
        <v>11</v>
      </c>
      <c r="F42" s="21">
        <v>3.0942334739803095E-3</v>
      </c>
    </row>
    <row r="43" spans="2:6" x14ac:dyDescent="0.2">
      <c r="B43" s="33" t="s">
        <v>146</v>
      </c>
      <c r="C43" s="136">
        <v>29</v>
      </c>
      <c r="D43" s="25">
        <v>15</v>
      </c>
      <c r="E43" s="20">
        <v>44</v>
      </c>
      <c r="F43" s="21">
        <v>1.2376933895921238E-2</v>
      </c>
    </row>
    <row r="44" spans="2:6" x14ac:dyDescent="0.2">
      <c r="B44" s="33" t="s">
        <v>147</v>
      </c>
      <c r="C44" s="136">
        <v>11</v>
      </c>
      <c r="D44" s="25">
        <v>6</v>
      </c>
      <c r="E44" s="20">
        <v>17</v>
      </c>
      <c r="F44" s="21">
        <v>4.7819971870604779E-3</v>
      </c>
    </row>
    <row r="45" spans="2:6" x14ac:dyDescent="0.2">
      <c r="B45" s="33" t="s">
        <v>148</v>
      </c>
      <c r="C45" s="136">
        <v>1</v>
      </c>
      <c r="D45" s="25" t="s">
        <v>53</v>
      </c>
      <c r="E45" s="20">
        <v>1</v>
      </c>
      <c r="F45" s="21">
        <v>2.8129395218002813E-4</v>
      </c>
    </row>
    <row r="46" spans="2:6" x14ac:dyDescent="0.2">
      <c r="B46" s="33" t="s">
        <v>149</v>
      </c>
      <c r="C46" s="136">
        <v>47</v>
      </c>
      <c r="D46" s="25">
        <v>9</v>
      </c>
      <c r="E46" s="20">
        <v>56</v>
      </c>
      <c r="F46" s="21">
        <v>1.5752461322081576E-2</v>
      </c>
    </row>
    <row r="47" spans="2:6" x14ac:dyDescent="0.2">
      <c r="B47" s="33" t="s">
        <v>150</v>
      </c>
      <c r="C47" s="136" t="s">
        <v>53</v>
      </c>
      <c r="D47" s="25">
        <v>3</v>
      </c>
      <c r="E47" s="20">
        <v>3</v>
      </c>
      <c r="F47" s="21">
        <v>8.438818565400844E-4</v>
      </c>
    </row>
    <row r="48" spans="2:6" x14ac:dyDescent="0.2">
      <c r="B48" s="33" t="s">
        <v>151</v>
      </c>
      <c r="C48" s="136">
        <v>1</v>
      </c>
      <c r="D48" s="25" t="s">
        <v>53</v>
      </c>
      <c r="E48" s="20">
        <v>1</v>
      </c>
      <c r="F48" s="21">
        <v>2.8129395218002813E-4</v>
      </c>
    </row>
    <row r="49" spans="2:6" x14ac:dyDescent="0.2">
      <c r="B49" s="33" t="s">
        <v>152</v>
      </c>
      <c r="C49" s="136">
        <v>2</v>
      </c>
      <c r="D49" s="25">
        <v>3</v>
      </c>
      <c r="E49" s="20">
        <v>5</v>
      </c>
      <c r="F49" s="21">
        <v>1.4064697609001407E-3</v>
      </c>
    </row>
    <row r="50" spans="2:6" x14ac:dyDescent="0.2">
      <c r="B50" s="33" t="s">
        <v>153</v>
      </c>
      <c r="C50" s="136">
        <v>4</v>
      </c>
      <c r="D50" s="25">
        <v>6</v>
      </c>
      <c r="E50" s="20">
        <v>10</v>
      </c>
      <c r="F50" s="21">
        <v>2.8129395218002813E-3</v>
      </c>
    </row>
    <row r="51" spans="2:6" x14ac:dyDescent="0.2">
      <c r="B51" s="33" t="s">
        <v>154</v>
      </c>
      <c r="C51" s="136" t="s">
        <v>53</v>
      </c>
      <c r="D51" s="25">
        <v>4</v>
      </c>
      <c r="E51" s="20">
        <v>4</v>
      </c>
      <c r="F51" s="21">
        <v>1.1251758087201125E-3</v>
      </c>
    </row>
    <row r="52" spans="2:6" x14ac:dyDescent="0.2">
      <c r="B52" s="33" t="s">
        <v>155</v>
      </c>
      <c r="C52" s="136">
        <v>6</v>
      </c>
      <c r="D52" s="25">
        <v>7</v>
      </c>
      <c r="E52" s="20">
        <v>13</v>
      </c>
      <c r="F52" s="21">
        <v>3.6568213783403658E-3</v>
      </c>
    </row>
    <row r="53" spans="2:6" x14ac:dyDescent="0.2">
      <c r="B53" s="33" t="s">
        <v>156</v>
      </c>
      <c r="C53" s="136">
        <v>48</v>
      </c>
      <c r="D53" s="25">
        <v>5</v>
      </c>
      <c r="E53" s="20">
        <v>53</v>
      </c>
      <c r="F53" s="21">
        <v>1.4908579465541491E-2</v>
      </c>
    </row>
    <row r="54" spans="2:6" x14ac:dyDescent="0.2">
      <c r="B54" s="33" t="s">
        <v>157</v>
      </c>
      <c r="C54" s="136">
        <v>63</v>
      </c>
      <c r="D54" s="25">
        <v>17</v>
      </c>
      <c r="E54" s="20">
        <v>80</v>
      </c>
      <c r="F54" s="21">
        <v>2.2503516174402251E-2</v>
      </c>
    </row>
    <row r="55" spans="2:6" x14ac:dyDescent="0.2">
      <c r="B55" s="33" t="s">
        <v>158</v>
      </c>
      <c r="C55" s="136">
        <v>34</v>
      </c>
      <c r="D55" s="25">
        <v>4</v>
      </c>
      <c r="E55" s="20">
        <v>38</v>
      </c>
      <c r="F55" s="21">
        <v>1.0689170182841068E-2</v>
      </c>
    </row>
    <row r="56" spans="2:6" x14ac:dyDescent="0.2">
      <c r="B56" s="33" t="s">
        <v>159</v>
      </c>
      <c r="C56" s="136">
        <v>9</v>
      </c>
      <c r="D56" s="25">
        <v>1</v>
      </c>
      <c r="E56" s="20">
        <v>10</v>
      </c>
      <c r="F56" s="21">
        <v>2.8129395218002813E-3</v>
      </c>
    </row>
    <row r="57" spans="2:6" x14ac:dyDescent="0.2">
      <c r="B57" s="33" t="s">
        <v>161</v>
      </c>
      <c r="C57" s="136">
        <v>2</v>
      </c>
      <c r="D57" s="25">
        <v>1</v>
      </c>
      <c r="E57" s="20">
        <v>3</v>
      </c>
      <c r="F57" s="21">
        <v>8.438818565400844E-4</v>
      </c>
    </row>
    <row r="58" spans="2:6" x14ac:dyDescent="0.2">
      <c r="B58" s="33" t="s">
        <v>163</v>
      </c>
      <c r="C58" s="136">
        <v>7</v>
      </c>
      <c r="D58" s="25">
        <v>6</v>
      </c>
      <c r="E58" s="20">
        <v>13</v>
      </c>
      <c r="F58" s="21">
        <v>3.6568213783403658E-3</v>
      </c>
    </row>
    <row r="59" spans="2:6" x14ac:dyDescent="0.2">
      <c r="B59" s="33" t="s">
        <v>164</v>
      </c>
      <c r="C59" s="136">
        <v>29</v>
      </c>
      <c r="D59" s="25">
        <v>14</v>
      </c>
      <c r="E59" s="20">
        <v>43</v>
      </c>
      <c r="F59" s="21">
        <v>1.209563994374121E-2</v>
      </c>
    </row>
    <row r="60" spans="2:6" x14ac:dyDescent="0.2">
      <c r="B60" s="33" t="s">
        <v>165</v>
      </c>
      <c r="C60" s="136">
        <v>5</v>
      </c>
      <c r="D60" s="25" t="s">
        <v>53</v>
      </c>
      <c r="E60" s="20">
        <v>5</v>
      </c>
      <c r="F60" s="21">
        <v>1.4064697609001407E-3</v>
      </c>
    </row>
    <row r="61" spans="2:6" x14ac:dyDescent="0.2">
      <c r="B61" s="33" t="s">
        <v>166</v>
      </c>
      <c r="C61" s="136">
        <v>1</v>
      </c>
      <c r="D61" s="25" t="s">
        <v>53</v>
      </c>
      <c r="E61" s="20">
        <v>1</v>
      </c>
      <c r="F61" s="21">
        <v>2.8129395218002813E-4</v>
      </c>
    </row>
    <row r="62" spans="2:6" x14ac:dyDescent="0.2">
      <c r="B62" s="33" t="s">
        <v>167</v>
      </c>
      <c r="C62" s="136">
        <v>1</v>
      </c>
      <c r="D62" s="25" t="s">
        <v>53</v>
      </c>
      <c r="E62" s="20">
        <v>1</v>
      </c>
      <c r="F62" s="21">
        <v>2.8129395218002813E-4</v>
      </c>
    </row>
    <row r="63" spans="2:6" x14ac:dyDescent="0.2">
      <c r="B63" s="33" t="s">
        <v>169</v>
      </c>
      <c r="C63" s="136">
        <v>450</v>
      </c>
      <c r="D63" s="25">
        <v>99</v>
      </c>
      <c r="E63" s="20">
        <v>549</v>
      </c>
      <c r="F63" s="21">
        <v>0.15443037974683543</v>
      </c>
    </row>
    <row r="64" spans="2:6" x14ac:dyDescent="0.2">
      <c r="B64" s="33" t="s">
        <v>170</v>
      </c>
      <c r="C64" s="136">
        <v>27</v>
      </c>
      <c r="D64" s="25">
        <v>6</v>
      </c>
      <c r="E64" s="20">
        <v>33</v>
      </c>
      <c r="F64" s="21">
        <v>9.282700421940928E-3</v>
      </c>
    </row>
    <row r="65" spans="2:6" x14ac:dyDescent="0.2">
      <c r="B65" s="33" t="s">
        <v>173</v>
      </c>
      <c r="C65" s="136">
        <v>2</v>
      </c>
      <c r="D65" s="25" t="s">
        <v>53</v>
      </c>
      <c r="E65" s="20">
        <v>2</v>
      </c>
      <c r="F65" s="21">
        <v>5.6258790436005627E-4</v>
      </c>
    </row>
    <row r="66" spans="2:6" x14ac:dyDescent="0.2">
      <c r="B66" s="33" t="s">
        <v>174</v>
      </c>
      <c r="C66" s="136">
        <v>98</v>
      </c>
      <c r="D66" s="25">
        <v>8</v>
      </c>
      <c r="E66" s="20">
        <v>106</v>
      </c>
      <c r="F66" s="21">
        <v>2.9817158931082981E-2</v>
      </c>
    </row>
    <row r="67" spans="2:6" x14ac:dyDescent="0.2">
      <c r="B67" s="33" t="s">
        <v>175</v>
      </c>
      <c r="C67" s="136">
        <v>3</v>
      </c>
      <c r="D67" s="25">
        <v>13</v>
      </c>
      <c r="E67" s="20">
        <v>16</v>
      </c>
      <c r="F67" s="21">
        <v>4.5007032348804502E-3</v>
      </c>
    </row>
    <row r="68" spans="2:6" x14ac:dyDescent="0.2">
      <c r="B68" s="33" t="s">
        <v>177</v>
      </c>
      <c r="C68" s="136">
        <v>3</v>
      </c>
      <c r="D68" s="25" t="s">
        <v>53</v>
      </c>
      <c r="E68" s="20">
        <v>3</v>
      </c>
      <c r="F68" s="21">
        <v>8.438818565400844E-4</v>
      </c>
    </row>
    <row r="69" spans="2:6" x14ac:dyDescent="0.2">
      <c r="B69" s="33" t="s">
        <v>178</v>
      </c>
      <c r="C69" s="136">
        <v>17</v>
      </c>
      <c r="D69" s="25">
        <v>7</v>
      </c>
      <c r="E69" s="20">
        <v>24</v>
      </c>
      <c r="F69" s="21">
        <v>6.7510548523206752E-3</v>
      </c>
    </row>
    <row r="70" spans="2:6" x14ac:dyDescent="0.2">
      <c r="B70" s="33" t="s">
        <v>179</v>
      </c>
      <c r="C70" s="136">
        <v>63</v>
      </c>
      <c r="D70" s="25">
        <v>63</v>
      </c>
      <c r="E70" s="20">
        <v>126</v>
      </c>
      <c r="F70" s="21">
        <v>3.5443037974683546E-2</v>
      </c>
    </row>
    <row r="71" spans="2:6" x14ac:dyDescent="0.2">
      <c r="B71" s="33" t="s">
        <v>180</v>
      </c>
      <c r="C71" s="136">
        <v>1</v>
      </c>
      <c r="D71" s="25" t="s">
        <v>53</v>
      </c>
      <c r="E71" s="20">
        <v>1</v>
      </c>
      <c r="F71" s="21">
        <v>2.8129395218002813E-4</v>
      </c>
    </row>
    <row r="72" spans="2:6" x14ac:dyDescent="0.2">
      <c r="B72" s="33" t="s">
        <v>182</v>
      </c>
      <c r="C72" s="136">
        <v>75</v>
      </c>
      <c r="D72" s="25">
        <v>9</v>
      </c>
      <c r="E72" s="20">
        <v>84</v>
      </c>
      <c r="F72" s="21">
        <v>2.3628691983122362E-2</v>
      </c>
    </row>
    <row r="73" spans="2:6" x14ac:dyDescent="0.2">
      <c r="B73" s="33" t="s">
        <v>183</v>
      </c>
      <c r="C73" s="136" t="s">
        <v>53</v>
      </c>
      <c r="D73" s="25">
        <v>1</v>
      </c>
      <c r="E73" s="20">
        <v>1</v>
      </c>
      <c r="F73" s="21">
        <v>2.8129395218002813E-4</v>
      </c>
    </row>
    <row r="74" spans="2:6" x14ac:dyDescent="0.2">
      <c r="B74" s="33" t="s">
        <v>184</v>
      </c>
      <c r="C74" s="136">
        <v>6</v>
      </c>
      <c r="D74" s="25">
        <v>2</v>
      </c>
      <c r="E74" s="20">
        <v>8</v>
      </c>
      <c r="F74" s="21">
        <v>2.2503516174402251E-3</v>
      </c>
    </row>
    <row r="75" spans="2:6" x14ac:dyDescent="0.2">
      <c r="B75" s="33" t="s">
        <v>186</v>
      </c>
      <c r="C75" s="136">
        <v>9</v>
      </c>
      <c r="D75" s="25">
        <v>15</v>
      </c>
      <c r="E75" s="20">
        <v>24</v>
      </c>
      <c r="F75" s="21">
        <v>6.7510548523206752E-3</v>
      </c>
    </row>
    <row r="76" spans="2:6" x14ac:dyDescent="0.2">
      <c r="B76" s="33" t="s">
        <v>187</v>
      </c>
      <c r="C76" s="136">
        <v>9</v>
      </c>
      <c r="D76" s="25">
        <v>3</v>
      </c>
      <c r="E76" s="20">
        <v>12</v>
      </c>
      <c r="F76" s="21">
        <v>3.3755274261603376E-3</v>
      </c>
    </row>
    <row r="77" spans="2:6" x14ac:dyDescent="0.2">
      <c r="B77" s="33" t="s">
        <v>188</v>
      </c>
      <c r="C77" s="136">
        <v>51</v>
      </c>
      <c r="D77" s="25">
        <v>25</v>
      </c>
      <c r="E77" s="20">
        <v>76</v>
      </c>
      <c r="F77" s="21">
        <v>2.1378340365682136E-2</v>
      </c>
    </row>
    <row r="78" spans="2:6" x14ac:dyDescent="0.2">
      <c r="B78" s="33" t="s">
        <v>189</v>
      </c>
      <c r="C78" s="136" t="s">
        <v>53</v>
      </c>
      <c r="D78" s="25">
        <v>3</v>
      </c>
      <c r="E78" s="20">
        <v>3</v>
      </c>
      <c r="F78" s="21">
        <v>8.438818565400844E-4</v>
      </c>
    </row>
    <row r="79" spans="2:6" x14ac:dyDescent="0.2">
      <c r="B79" s="33" t="s">
        <v>192</v>
      </c>
      <c r="C79" s="136">
        <v>31</v>
      </c>
      <c r="D79" s="25">
        <v>5</v>
      </c>
      <c r="E79" s="20">
        <v>36</v>
      </c>
      <c r="F79" s="21">
        <v>1.0126582278481013E-2</v>
      </c>
    </row>
    <row r="80" spans="2:6" x14ac:dyDescent="0.2">
      <c r="B80" s="33" t="s">
        <v>193</v>
      </c>
      <c r="C80" s="136" t="s">
        <v>53</v>
      </c>
      <c r="D80" s="25">
        <v>4</v>
      </c>
      <c r="E80" s="20">
        <v>4</v>
      </c>
      <c r="F80" s="21">
        <v>1.1251758087201125E-3</v>
      </c>
    </row>
    <row r="81" spans="2:6" x14ac:dyDescent="0.2">
      <c r="B81" s="33" t="s">
        <v>194</v>
      </c>
      <c r="C81" s="136" t="s">
        <v>53</v>
      </c>
      <c r="D81" s="25">
        <v>2</v>
      </c>
      <c r="E81" s="20">
        <v>2</v>
      </c>
      <c r="F81" s="21">
        <v>5.6258790436005627E-4</v>
      </c>
    </row>
    <row r="82" spans="2:6" x14ac:dyDescent="0.2">
      <c r="B82" s="33" t="s">
        <v>201</v>
      </c>
      <c r="C82" s="136" t="s">
        <v>53</v>
      </c>
      <c r="D82" s="25">
        <v>5</v>
      </c>
      <c r="E82" s="20">
        <v>5</v>
      </c>
      <c r="F82" s="21">
        <v>1.4064697609001407E-3</v>
      </c>
    </row>
    <row r="83" spans="2:6" x14ac:dyDescent="0.2">
      <c r="B83" s="33" t="s">
        <v>203</v>
      </c>
      <c r="C83" s="136">
        <v>22</v>
      </c>
      <c r="D83" s="25">
        <v>1</v>
      </c>
      <c r="E83" s="20">
        <v>23</v>
      </c>
      <c r="F83" s="21">
        <v>6.4697609001406467E-3</v>
      </c>
    </row>
    <row r="84" spans="2:6" x14ac:dyDescent="0.2">
      <c r="B84" s="33" t="s">
        <v>204</v>
      </c>
      <c r="C84" s="136">
        <v>20</v>
      </c>
      <c r="D84" s="25">
        <v>3</v>
      </c>
      <c r="E84" s="20">
        <v>23</v>
      </c>
      <c r="F84" s="21">
        <v>6.4697609001406467E-3</v>
      </c>
    </row>
    <row r="85" spans="2:6" x14ac:dyDescent="0.2">
      <c r="B85" s="33" t="s">
        <v>206</v>
      </c>
      <c r="C85" s="136">
        <v>292</v>
      </c>
      <c r="D85" s="25">
        <v>8</v>
      </c>
      <c r="E85" s="20">
        <v>300</v>
      </c>
      <c r="F85" s="21">
        <v>8.4388185654008435E-2</v>
      </c>
    </row>
    <row r="86" spans="2:6" x14ac:dyDescent="0.2">
      <c r="B86" s="33" t="s">
        <v>207</v>
      </c>
      <c r="C86" s="136" t="s">
        <v>53</v>
      </c>
      <c r="D86" s="25">
        <v>1</v>
      </c>
      <c r="E86" s="20">
        <v>1</v>
      </c>
      <c r="F86" s="21">
        <v>2.8129395218002813E-4</v>
      </c>
    </row>
    <row r="87" spans="2:6" x14ac:dyDescent="0.2">
      <c r="B87" s="33" t="s">
        <v>209</v>
      </c>
      <c r="C87" s="136">
        <v>23</v>
      </c>
      <c r="D87" s="25">
        <v>11</v>
      </c>
      <c r="E87" s="20">
        <v>34</v>
      </c>
      <c r="F87" s="21">
        <v>9.5639943741209557E-3</v>
      </c>
    </row>
    <row r="88" spans="2:6" x14ac:dyDescent="0.2">
      <c r="B88" s="33" t="s">
        <v>211</v>
      </c>
      <c r="C88" s="136">
        <v>29</v>
      </c>
      <c r="D88" s="25">
        <v>11</v>
      </c>
      <c r="E88" s="20">
        <v>40</v>
      </c>
      <c r="F88" s="21">
        <v>1.1251758087201125E-2</v>
      </c>
    </row>
    <row r="89" spans="2:6" x14ac:dyDescent="0.2">
      <c r="B89" s="33" t="s">
        <v>212</v>
      </c>
      <c r="C89" s="136">
        <v>2</v>
      </c>
      <c r="D89" s="25">
        <v>2</v>
      </c>
      <c r="E89" s="20">
        <v>4</v>
      </c>
      <c r="F89" s="21">
        <v>1.1251758087201125E-3</v>
      </c>
    </row>
    <row r="90" spans="2:6" x14ac:dyDescent="0.2">
      <c r="B90" s="33" t="s">
        <v>215</v>
      </c>
      <c r="C90" s="136" t="s">
        <v>53</v>
      </c>
      <c r="D90" s="25">
        <v>1</v>
      </c>
      <c r="E90" s="20">
        <v>1</v>
      </c>
      <c r="F90" s="21">
        <v>2.8129395218002813E-4</v>
      </c>
    </row>
    <row r="91" spans="2:6" x14ac:dyDescent="0.2">
      <c r="B91" s="33" t="s">
        <v>216</v>
      </c>
      <c r="C91" s="136">
        <v>8</v>
      </c>
      <c r="D91" s="25">
        <v>14</v>
      </c>
      <c r="E91" s="20">
        <v>22</v>
      </c>
      <c r="F91" s="21">
        <v>6.188466947960619E-3</v>
      </c>
    </row>
    <row r="92" spans="2:6" x14ac:dyDescent="0.2">
      <c r="B92" s="33" t="s">
        <v>218</v>
      </c>
      <c r="C92" s="136">
        <v>22</v>
      </c>
      <c r="D92" s="25">
        <v>2</v>
      </c>
      <c r="E92" s="20">
        <v>24</v>
      </c>
      <c r="F92" s="21">
        <v>6.7510548523206752E-3</v>
      </c>
    </row>
    <row r="93" spans="2:6" x14ac:dyDescent="0.2">
      <c r="B93" s="33" t="s">
        <v>219</v>
      </c>
      <c r="C93" s="136">
        <v>2</v>
      </c>
      <c r="D93" s="25">
        <v>1</v>
      </c>
      <c r="E93" s="20">
        <v>3</v>
      </c>
      <c r="F93" s="21">
        <v>8.438818565400844E-4</v>
      </c>
    </row>
    <row r="94" spans="2:6" x14ac:dyDescent="0.2">
      <c r="B94" s="33" t="s">
        <v>221</v>
      </c>
      <c r="C94" s="136">
        <v>63</v>
      </c>
      <c r="D94" s="25">
        <v>31</v>
      </c>
      <c r="E94" s="20">
        <v>94</v>
      </c>
      <c r="F94" s="21">
        <v>2.6441631504922646E-2</v>
      </c>
    </row>
    <row r="95" spans="2:6" x14ac:dyDescent="0.2">
      <c r="B95" s="33" t="s">
        <v>222</v>
      </c>
      <c r="C95" s="136">
        <v>1</v>
      </c>
      <c r="D95" s="25">
        <v>1</v>
      </c>
      <c r="E95" s="20">
        <v>2</v>
      </c>
      <c r="F95" s="21">
        <v>5.6258790436005627E-4</v>
      </c>
    </row>
    <row r="96" spans="2:6" x14ac:dyDescent="0.2">
      <c r="B96" s="33" t="s">
        <v>225</v>
      </c>
      <c r="C96" s="136">
        <v>3</v>
      </c>
      <c r="D96" s="25">
        <v>5</v>
      </c>
      <c r="E96" s="20">
        <v>8</v>
      </c>
      <c r="F96" s="21">
        <v>2.2503516174402251E-3</v>
      </c>
    </row>
    <row r="97" spans="2:6" x14ac:dyDescent="0.2">
      <c r="B97" s="33" t="s">
        <v>227</v>
      </c>
      <c r="C97" s="136">
        <v>21</v>
      </c>
      <c r="D97" s="25">
        <v>15</v>
      </c>
      <c r="E97" s="20">
        <v>36</v>
      </c>
      <c r="F97" s="21">
        <v>1.0126582278481013E-2</v>
      </c>
    </row>
    <row r="98" spans="2:6" x14ac:dyDescent="0.2">
      <c r="B98" s="33" t="s">
        <v>228</v>
      </c>
      <c r="C98" s="136">
        <v>4</v>
      </c>
      <c r="D98" s="25">
        <v>17</v>
      </c>
      <c r="E98" s="20">
        <v>21</v>
      </c>
      <c r="F98" s="21">
        <v>5.9071729957805904E-3</v>
      </c>
    </row>
    <row r="99" spans="2:6" x14ac:dyDescent="0.2">
      <c r="B99" s="33" t="s">
        <v>230</v>
      </c>
      <c r="C99" s="136" t="s">
        <v>53</v>
      </c>
      <c r="D99" s="25">
        <v>1</v>
      </c>
      <c r="E99" s="20">
        <v>1</v>
      </c>
      <c r="F99" s="21">
        <v>2.8129395218002813E-4</v>
      </c>
    </row>
    <row r="100" spans="2:6" x14ac:dyDescent="0.2">
      <c r="B100" s="33" t="s">
        <v>232</v>
      </c>
      <c r="C100" s="136">
        <v>9</v>
      </c>
      <c r="D100" s="25">
        <v>4</v>
      </c>
      <c r="E100" s="20">
        <v>13</v>
      </c>
      <c r="F100" s="21">
        <v>3.6568213783403658E-3</v>
      </c>
    </row>
    <row r="101" spans="2:6" x14ac:dyDescent="0.2">
      <c r="B101" s="33" t="s">
        <v>234</v>
      </c>
      <c r="C101" s="136">
        <v>8</v>
      </c>
      <c r="D101" s="25">
        <v>2</v>
      </c>
      <c r="E101" s="20">
        <v>10</v>
      </c>
      <c r="F101" s="21">
        <v>2.8129395218002813E-3</v>
      </c>
    </row>
    <row r="102" spans="2:6" x14ac:dyDescent="0.2">
      <c r="B102" s="33" t="s">
        <v>235</v>
      </c>
      <c r="C102" s="136">
        <v>3</v>
      </c>
      <c r="D102" s="25" t="s">
        <v>53</v>
      </c>
      <c r="E102" s="20">
        <v>3</v>
      </c>
      <c r="F102" s="21">
        <v>8.438818565400844E-4</v>
      </c>
    </row>
    <row r="103" spans="2:6" x14ac:dyDescent="0.2">
      <c r="B103" s="33" t="s">
        <v>236</v>
      </c>
      <c r="C103" s="136">
        <v>2</v>
      </c>
      <c r="D103" s="25">
        <v>1</v>
      </c>
      <c r="E103" s="20">
        <v>3</v>
      </c>
      <c r="F103" s="21">
        <v>8.438818565400844E-4</v>
      </c>
    </row>
    <row r="104" spans="2:6" x14ac:dyDescent="0.2">
      <c r="B104" s="33" t="s">
        <v>237</v>
      </c>
      <c r="C104" s="136">
        <v>4</v>
      </c>
      <c r="D104" s="25">
        <v>3</v>
      </c>
      <c r="E104" s="20">
        <v>7</v>
      </c>
      <c r="F104" s="21">
        <v>1.9690576652601969E-3</v>
      </c>
    </row>
    <row r="105" spans="2:6" x14ac:dyDescent="0.2">
      <c r="B105" s="33" t="s">
        <v>238</v>
      </c>
      <c r="C105" s="136">
        <v>2</v>
      </c>
      <c r="D105" s="25">
        <v>4</v>
      </c>
      <c r="E105" s="20">
        <v>6</v>
      </c>
      <c r="F105" s="21">
        <v>1.6877637130801688E-3</v>
      </c>
    </row>
    <row r="106" spans="2:6" x14ac:dyDescent="0.2">
      <c r="B106" s="33" t="s">
        <v>239</v>
      </c>
      <c r="C106" s="136">
        <v>46</v>
      </c>
      <c r="D106" s="25">
        <v>44</v>
      </c>
      <c r="E106" s="20">
        <v>90</v>
      </c>
      <c r="F106" s="21">
        <v>2.5316455696202531E-2</v>
      </c>
    </row>
    <row r="107" spans="2:6" x14ac:dyDescent="0.2">
      <c r="B107" s="33" t="s">
        <v>240</v>
      </c>
      <c r="C107" s="136">
        <v>9</v>
      </c>
      <c r="D107" s="25">
        <v>4</v>
      </c>
      <c r="E107" s="20">
        <v>13</v>
      </c>
      <c r="F107" s="21">
        <v>3.6568213783403658E-3</v>
      </c>
    </row>
    <row r="108" spans="2:6" x14ac:dyDescent="0.2">
      <c r="B108" s="33" t="s">
        <v>241</v>
      </c>
      <c r="C108" s="136">
        <v>1</v>
      </c>
      <c r="D108" s="25" t="s">
        <v>53</v>
      </c>
      <c r="E108" s="20">
        <v>1</v>
      </c>
      <c r="F108" s="21">
        <v>2.8129395218002813E-4</v>
      </c>
    </row>
    <row r="109" spans="2:6" x14ac:dyDescent="0.2">
      <c r="B109" s="33" t="s">
        <v>242</v>
      </c>
      <c r="C109" s="136">
        <v>92</v>
      </c>
      <c r="D109" s="25">
        <v>26</v>
      </c>
      <c r="E109" s="20">
        <v>118</v>
      </c>
      <c r="F109" s="21">
        <v>3.3192686357243317E-2</v>
      </c>
    </row>
    <row r="110" spans="2:6" x14ac:dyDescent="0.2">
      <c r="B110" s="33" t="s">
        <v>243</v>
      </c>
      <c r="C110" s="136">
        <v>1</v>
      </c>
      <c r="D110" s="25" t="s">
        <v>53</v>
      </c>
      <c r="E110" s="20">
        <v>1</v>
      </c>
      <c r="F110" s="21">
        <v>2.8129395218002813E-4</v>
      </c>
    </row>
    <row r="111" spans="2:6" x14ac:dyDescent="0.2">
      <c r="B111" s="33" t="s">
        <v>244</v>
      </c>
      <c r="C111" s="136">
        <v>9</v>
      </c>
      <c r="D111" s="25">
        <v>11</v>
      </c>
      <c r="E111" s="20">
        <v>20</v>
      </c>
      <c r="F111" s="21">
        <v>5.6258790436005627E-3</v>
      </c>
    </row>
    <row r="112" spans="2:6" x14ac:dyDescent="0.2">
      <c r="B112" s="33" t="s">
        <v>247</v>
      </c>
      <c r="C112" s="136" t="s">
        <v>53</v>
      </c>
      <c r="D112" s="25">
        <v>6</v>
      </c>
      <c r="E112" s="20">
        <v>6</v>
      </c>
      <c r="F112" s="21">
        <v>1.6877637130801688E-3</v>
      </c>
    </row>
    <row r="113" spans="1:6" x14ac:dyDescent="0.2">
      <c r="B113" s="33" t="s">
        <v>249</v>
      </c>
      <c r="C113" s="136" t="s">
        <v>53</v>
      </c>
      <c r="D113" s="25">
        <v>1</v>
      </c>
      <c r="E113" s="20">
        <v>1</v>
      </c>
      <c r="F113" s="21">
        <v>2.8129395218002813E-4</v>
      </c>
    </row>
    <row r="114" spans="1:6" x14ac:dyDescent="0.2">
      <c r="B114" s="33" t="s">
        <v>250</v>
      </c>
      <c r="C114" s="136">
        <v>16</v>
      </c>
      <c r="D114" s="25">
        <v>27</v>
      </c>
      <c r="E114" s="20">
        <v>43</v>
      </c>
      <c r="F114" s="21">
        <v>1.209563994374121E-2</v>
      </c>
    </row>
    <row r="115" spans="1:6" x14ac:dyDescent="0.2">
      <c r="B115" s="33" t="s">
        <v>251</v>
      </c>
      <c r="C115" s="136">
        <v>2</v>
      </c>
      <c r="D115" s="25" t="s">
        <v>53</v>
      </c>
      <c r="E115" s="20">
        <v>2</v>
      </c>
      <c r="F115" s="21">
        <v>5.6258790436005627E-4</v>
      </c>
    </row>
    <row r="116" spans="1:6" x14ac:dyDescent="0.2">
      <c r="B116" s="33" t="s">
        <v>255</v>
      </c>
      <c r="C116" s="136">
        <v>3</v>
      </c>
      <c r="D116" s="25">
        <v>4</v>
      </c>
      <c r="E116" s="20">
        <v>7</v>
      </c>
      <c r="F116" s="21">
        <v>1.9690576652601969E-3</v>
      </c>
    </row>
    <row r="117" spans="1:6" x14ac:dyDescent="0.2">
      <c r="B117" s="33" t="s">
        <v>256</v>
      </c>
      <c r="C117" s="136" t="s">
        <v>53</v>
      </c>
      <c r="D117" s="25">
        <v>2</v>
      </c>
      <c r="E117" s="20">
        <v>2</v>
      </c>
      <c r="F117" s="21">
        <v>5.6258790436005627E-4</v>
      </c>
    </row>
    <row r="118" spans="1:6" x14ac:dyDescent="0.2">
      <c r="B118" s="33" t="s">
        <v>258</v>
      </c>
      <c r="C118" s="136">
        <v>18</v>
      </c>
      <c r="D118" s="25">
        <v>2</v>
      </c>
      <c r="E118" s="20">
        <v>20</v>
      </c>
      <c r="F118" s="21">
        <v>5.6258790436005627E-3</v>
      </c>
    </row>
    <row r="119" spans="1:6" x14ac:dyDescent="0.2">
      <c r="B119" s="33" t="s">
        <v>259</v>
      </c>
      <c r="C119" s="136">
        <v>1</v>
      </c>
      <c r="D119" s="25" t="s">
        <v>53</v>
      </c>
      <c r="E119" s="20">
        <v>1</v>
      </c>
      <c r="F119" s="21">
        <v>2.8129395218002813E-4</v>
      </c>
    </row>
    <row r="120" spans="1:6" ht="13.5" thickBot="1" x14ac:dyDescent="0.25">
      <c r="B120" s="33" t="s">
        <v>260</v>
      </c>
      <c r="C120" s="137">
        <v>3</v>
      </c>
      <c r="D120" s="50">
        <v>3</v>
      </c>
      <c r="E120" s="98">
        <v>6</v>
      </c>
      <c r="F120" s="138">
        <v>1.6877637130801688E-3</v>
      </c>
    </row>
    <row r="121" spans="1:6" s="35" customFormat="1" ht="13.5" thickBot="1" x14ac:dyDescent="0.25">
      <c r="A121" s="12"/>
      <c r="B121" s="34" t="s">
        <v>22</v>
      </c>
      <c r="C121" s="153">
        <v>2456</v>
      </c>
      <c r="D121" s="147">
        <v>1099</v>
      </c>
      <c r="E121" s="147">
        <v>3555</v>
      </c>
      <c r="F121" s="148">
        <v>1</v>
      </c>
    </row>
    <row r="122" spans="1:6" x14ac:dyDescent="0.2">
      <c r="B122" s="30" t="s">
        <v>490</v>
      </c>
      <c r="C122" s="30"/>
      <c r="D122" s="30"/>
      <c r="E122" s="30"/>
      <c r="F122" s="30"/>
    </row>
    <row r="123" spans="1:6" x14ac:dyDescent="0.2">
      <c r="B123" s="30" t="s">
        <v>439</v>
      </c>
      <c r="C123" s="13"/>
      <c r="D123" s="13"/>
      <c r="E123" s="13"/>
      <c r="F123" s="13"/>
    </row>
  </sheetData>
  <mergeCells count="5">
    <mergeCell ref="C4:D4"/>
    <mergeCell ref="E4:E5"/>
    <mergeCell ref="F4:F5"/>
    <mergeCell ref="B3:B5"/>
    <mergeCell ref="C3:F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528-2D05-4CDB-A825-99440672214E}">
  <dimension ref="A1:K18"/>
  <sheetViews>
    <sheetView showGridLines="0" zoomScaleNormal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0" width="15.5703125" style="12" customWidth="1"/>
    <col min="11" max="16384" width="8.85546875" style="12"/>
  </cols>
  <sheetData>
    <row r="1" spans="1:11" ht="84.95" customHeight="1" x14ac:dyDescent="0.2">
      <c r="B1" s="10" t="s">
        <v>447</v>
      </c>
      <c r="C1" s="14"/>
      <c r="D1" s="14"/>
      <c r="E1" s="14"/>
      <c r="F1" s="14"/>
    </row>
    <row r="2" spans="1:11" ht="17.100000000000001" customHeight="1" thickBot="1" x14ac:dyDescent="0.25">
      <c r="B2" s="11"/>
      <c r="C2" s="14"/>
      <c r="H2" s="13"/>
      <c r="I2" s="13"/>
      <c r="J2" s="13"/>
      <c r="K2" s="13"/>
    </row>
    <row r="3" spans="1:11" x14ac:dyDescent="0.2">
      <c r="B3" s="184" t="s">
        <v>98</v>
      </c>
      <c r="C3" s="159">
        <v>2021</v>
      </c>
      <c r="D3" s="160"/>
      <c r="E3" s="160"/>
      <c r="F3" s="161"/>
    </row>
    <row r="4" spans="1:11" x14ac:dyDescent="0.2">
      <c r="B4" s="185"/>
      <c r="C4" s="162" t="s">
        <v>23</v>
      </c>
      <c r="D4" s="163"/>
      <c r="E4" s="164" t="s">
        <v>22</v>
      </c>
      <c r="F4" s="166" t="s">
        <v>24</v>
      </c>
    </row>
    <row r="5" spans="1:11" ht="45.75" customHeight="1" thickBot="1" x14ac:dyDescent="0.25">
      <c r="B5" s="186" t="s">
        <v>99</v>
      </c>
      <c r="C5" s="15" t="s">
        <v>27</v>
      </c>
      <c r="D5" s="16" t="s">
        <v>28</v>
      </c>
      <c r="E5" s="165"/>
      <c r="F5" s="167"/>
    </row>
    <row r="6" spans="1:11" x14ac:dyDescent="0.2">
      <c r="B6" s="32" t="s">
        <v>241</v>
      </c>
      <c r="C6" s="136">
        <v>192</v>
      </c>
      <c r="D6" s="20">
        <v>78</v>
      </c>
      <c r="E6" s="20">
        <f>SUM(C6:D6)</f>
        <v>270</v>
      </c>
      <c r="F6" s="21">
        <f>E6/$E$16</f>
        <v>7.5949367088607597E-2</v>
      </c>
    </row>
    <row r="7" spans="1:11" x14ac:dyDescent="0.2">
      <c r="B7" s="33" t="s">
        <v>223</v>
      </c>
      <c r="C7" s="136">
        <v>478</v>
      </c>
      <c r="D7" s="25">
        <v>205</v>
      </c>
      <c r="E7" s="20">
        <f t="shared" ref="E7:E16" si="0">SUM(C7:D7)</f>
        <v>683</v>
      </c>
      <c r="F7" s="21">
        <f t="shared" ref="F7:F16" si="1">E7/$E$16</f>
        <v>0.19212376933895922</v>
      </c>
    </row>
    <row r="8" spans="1:11" x14ac:dyDescent="0.2">
      <c r="B8" s="33" t="s">
        <v>208</v>
      </c>
      <c r="C8" s="136">
        <v>468</v>
      </c>
      <c r="D8" s="25">
        <v>130</v>
      </c>
      <c r="E8" s="20">
        <f t="shared" si="0"/>
        <v>598</v>
      </c>
      <c r="F8" s="21">
        <f t="shared" si="1"/>
        <v>0.16821378340365681</v>
      </c>
    </row>
    <row r="9" spans="1:11" x14ac:dyDescent="0.2">
      <c r="B9" s="33" t="s">
        <v>171</v>
      </c>
      <c r="C9" s="136">
        <v>688</v>
      </c>
      <c r="D9" s="25">
        <v>144</v>
      </c>
      <c r="E9" s="20">
        <f t="shared" si="0"/>
        <v>832</v>
      </c>
      <c r="F9" s="21">
        <f t="shared" si="1"/>
        <v>0.23403656821378341</v>
      </c>
    </row>
    <row r="10" spans="1:11" x14ac:dyDescent="0.2">
      <c r="B10" s="33" t="s">
        <v>190</v>
      </c>
      <c r="C10" s="136">
        <v>123</v>
      </c>
      <c r="D10" s="25">
        <v>193</v>
      </c>
      <c r="E10" s="20">
        <f t="shared" si="0"/>
        <v>316</v>
      </c>
      <c r="F10" s="21">
        <f t="shared" si="1"/>
        <v>8.8888888888888892E-2</v>
      </c>
    </row>
    <row r="11" spans="1:11" x14ac:dyDescent="0.2">
      <c r="B11" s="33" t="s">
        <v>133</v>
      </c>
      <c r="C11" s="136">
        <v>149</v>
      </c>
      <c r="D11" s="25">
        <v>27</v>
      </c>
      <c r="E11" s="20">
        <f t="shared" si="0"/>
        <v>176</v>
      </c>
      <c r="F11" s="21">
        <f t="shared" si="1"/>
        <v>4.9507735583684952E-2</v>
      </c>
    </row>
    <row r="12" spans="1:11" x14ac:dyDescent="0.2">
      <c r="B12" s="33" t="s">
        <v>213</v>
      </c>
      <c r="C12" s="136">
        <v>182</v>
      </c>
      <c r="D12" s="25">
        <v>134</v>
      </c>
      <c r="E12" s="20">
        <f t="shared" si="0"/>
        <v>316</v>
      </c>
      <c r="F12" s="21">
        <f t="shared" si="1"/>
        <v>8.8888888888888892E-2</v>
      </c>
    </row>
    <row r="13" spans="1:11" x14ac:dyDescent="0.2">
      <c r="B13" s="33" t="s">
        <v>252</v>
      </c>
      <c r="C13" s="136">
        <v>33</v>
      </c>
      <c r="D13" s="25">
        <v>60</v>
      </c>
      <c r="E13" s="20">
        <f t="shared" si="0"/>
        <v>93</v>
      </c>
      <c r="F13" s="21">
        <f t="shared" si="1"/>
        <v>2.6160337552742614E-2</v>
      </c>
    </row>
    <row r="14" spans="1:11" x14ac:dyDescent="0.2">
      <c r="B14" s="33" t="s">
        <v>245</v>
      </c>
      <c r="C14" s="136">
        <v>80</v>
      </c>
      <c r="D14" s="25">
        <v>102</v>
      </c>
      <c r="E14" s="20">
        <f t="shared" si="0"/>
        <v>182</v>
      </c>
      <c r="F14" s="21">
        <f t="shared" si="1"/>
        <v>5.1195499296765118E-2</v>
      </c>
    </row>
    <row r="15" spans="1:11" ht="13.5" thickBot="1" x14ac:dyDescent="0.25">
      <c r="B15" s="33" t="s">
        <v>197</v>
      </c>
      <c r="C15" s="137">
        <v>63</v>
      </c>
      <c r="D15" s="50">
        <v>26</v>
      </c>
      <c r="E15" s="98">
        <f t="shared" si="0"/>
        <v>89</v>
      </c>
      <c r="F15" s="138">
        <f t="shared" si="1"/>
        <v>2.5035161744022504E-2</v>
      </c>
    </row>
    <row r="16" spans="1:11" s="35" customFormat="1" ht="13.5" thickBot="1" x14ac:dyDescent="0.25">
      <c r="A16" s="12"/>
      <c r="B16" s="34" t="s">
        <v>22</v>
      </c>
      <c r="C16" s="153">
        <v>2456</v>
      </c>
      <c r="D16" s="147">
        <v>1099</v>
      </c>
      <c r="E16" s="147">
        <f t="shared" si="0"/>
        <v>3555</v>
      </c>
      <c r="F16" s="148">
        <f t="shared" si="1"/>
        <v>1</v>
      </c>
    </row>
    <row r="17" spans="2:6" x14ac:dyDescent="0.2">
      <c r="B17" s="30" t="s">
        <v>491</v>
      </c>
      <c r="C17" s="30"/>
      <c r="D17" s="30"/>
      <c r="E17" s="30"/>
      <c r="F17" s="30"/>
    </row>
    <row r="18" spans="2:6" x14ac:dyDescent="0.2">
      <c r="B18" s="30" t="s">
        <v>439</v>
      </c>
      <c r="C18" s="13"/>
      <c r="D18" s="13"/>
      <c r="E18" s="13"/>
      <c r="F18" s="13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D431B-4961-4BD1-A9D5-1D06CDFC4ABC}">
  <dimension ref="A1:F193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47" customWidth="1"/>
    <col min="3" max="6" width="15.5703125" style="47" customWidth="1"/>
    <col min="7" max="16384" width="8.85546875" style="47"/>
  </cols>
  <sheetData>
    <row r="1" spans="2:6" ht="84.95" customHeight="1" x14ac:dyDescent="0.25">
      <c r="B1" s="10" t="s">
        <v>449</v>
      </c>
      <c r="C1" s="46"/>
      <c r="D1" s="11"/>
      <c r="E1" s="11"/>
      <c r="F1" s="11"/>
    </row>
    <row r="2" spans="2:6" ht="18" customHeight="1" thickBot="1" x14ac:dyDescent="0.3">
      <c r="B2" s="11"/>
      <c r="C2" s="10"/>
      <c r="D2" s="46"/>
      <c r="E2" s="11"/>
      <c r="F2" s="11"/>
    </row>
    <row r="3" spans="2:6" x14ac:dyDescent="0.2">
      <c r="B3" s="181" t="s">
        <v>99</v>
      </c>
      <c r="C3" s="159">
        <v>2021</v>
      </c>
      <c r="D3" s="160"/>
      <c r="E3" s="160"/>
      <c r="F3" s="161"/>
    </row>
    <row r="4" spans="2:6" ht="14.25" customHeight="1" x14ac:dyDescent="0.2">
      <c r="B4" s="182"/>
      <c r="C4" s="162" t="s">
        <v>23</v>
      </c>
      <c r="D4" s="163"/>
      <c r="E4" s="164" t="s">
        <v>22</v>
      </c>
      <c r="F4" s="166" t="s">
        <v>24</v>
      </c>
    </row>
    <row r="5" spans="2:6" ht="39" thickBot="1" x14ac:dyDescent="0.25">
      <c r="B5" s="183" t="s">
        <v>99</v>
      </c>
      <c r="C5" s="91" t="s">
        <v>27</v>
      </c>
      <c r="D5" s="81" t="s">
        <v>28</v>
      </c>
      <c r="E5" s="175"/>
      <c r="F5" s="176"/>
    </row>
    <row r="6" spans="2:6" x14ac:dyDescent="0.2">
      <c r="B6" s="101" t="s">
        <v>261</v>
      </c>
      <c r="C6" s="27">
        <v>1506</v>
      </c>
      <c r="D6" s="25">
        <v>665</v>
      </c>
      <c r="E6" s="25">
        <v>2171</v>
      </c>
      <c r="F6" s="26">
        <f>E6/$E$9</f>
        <v>0.61068917018284108</v>
      </c>
    </row>
    <row r="7" spans="2:6" x14ac:dyDescent="0.2">
      <c r="B7" s="102" t="s">
        <v>262</v>
      </c>
      <c r="C7" s="27">
        <v>948</v>
      </c>
      <c r="D7" s="25">
        <v>429</v>
      </c>
      <c r="E7" s="25">
        <v>1377</v>
      </c>
      <c r="F7" s="26">
        <f t="shared" ref="F7:F9" si="0">E7/$E$9</f>
        <v>0.38734177215189874</v>
      </c>
    </row>
    <row r="8" spans="2:6" ht="15" thickBot="1" x14ac:dyDescent="0.25">
      <c r="B8" s="102" t="s">
        <v>408</v>
      </c>
      <c r="C8" s="49">
        <v>2</v>
      </c>
      <c r="D8" s="50">
        <v>5</v>
      </c>
      <c r="E8" s="50">
        <v>7</v>
      </c>
      <c r="F8" s="51">
        <f t="shared" si="0"/>
        <v>1.9690576652601969E-3</v>
      </c>
    </row>
    <row r="9" spans="2:6" ht="15" thickBot="1" x14ac:dyDescent="0.25">
      <c r="B9" s="103" t="s">
        <v>96</v>
      </c>
      <c r="C9" s="146">
        <v>2456</v>
      </c>
      <c r="D9" s="147">
        <v>1099</v>
      </c>
      <c r="E9" s="147">
        <v>3555</v>
      </c>
      <c r="F9" s="148">
        <f t="shared" si="0"/>
        <v>1</v>
      </c>
    </row>
    <row r="10" spans="2:6" x14ac:dyDescent="0.2">
      <c r="B10" s="52" t="s">
        <v>492</v>
      </c>
    </row>
    <row r="11" spans="2:6" x14ac:dyDescent="0.2">
      <c r="B11" s="30" t="s">
        <v>439</v>
      </c>
    </row>
    <row r="12" spans="2:6" x14ac:dyDescent="0.2">
      <c r="C12" s="54"/>
      <c r="D12" s="55"/>
      <c r="E12" s="54"/>
      <c r="F12" s="54"/>
    </row>
    <row r="13" spans="2:6" x14ac:dyDescent="0.2">
      <c r="C13" s="54"/>
      <c r="D13" s="55"/>
      <c r="E13" s="54"/>
      <c r="F13" s="54"/>
    </row>
    <row r="14" spans="2:6" x14ac:dyDescent="0.2">
      <c r="C14" s="54"/>
      <c r="D14" s="55"/>
      <c r="E14" s="54"/>
      <c r="F14" s="54"/>
    </row>
    <row r="15" spans="2:6" x14ac:dyDescent="0.2">
      <c r="C15" s="54"/>
      <c r="D15" s="55"/>
      <c r="E15" s="54"/>
      <c r="F15" s="54"/>
    </row>
    <row r="16" spans="2:6" x14ac:dyDescent="0.2">
      <c r="C16" s="54"/>
      <c r="D16" s="55"/>
      <c r="E16" s="54"/>
      <c r="F16" s="54"/>
    </row>
    <row r="17" spans="3:6" x14ac:dyDescent="0.2">
      <c r="C17" s="54"/>
      <c r="D17" s="55"/>
      <c r="E17" s="54"/>
      <c r="F17" s="54"/>
    </row>
    <row r="18" spans="3:6" x14ac:dyDescent="0.2">
      <c r="C18" s="54"/>
      <c r="D18" s="55"/>
      <c r="E18" s="54"/>
      <c r="F18" s="54"/>
    </row>
    <row r="19" spans="3:6" x14ac:dyDescent="0.2">
      <c r="C19" s="54"/>
      <c r="D19" s="55"/>
      <c r="E19" s="54"/>
      <c r="F19" s="54"/>
    </row>
    <row r="20" spans="3:6" x14ac:dyDescent="0.2">
      <c r="C20" s="54"/>
      <c r="D20" s="55"/>
      <c r="E20" s="54"/>
      <c r="F20" s="54"/>
    </row>
    <row r="21" spans="3:6" x14ac:dyDescent="0.2">
      <c r="C21" s="54"/>
      <c r="D21" s="55"/>
      <c r="E21" s="54"/>
      <c r="F21" s="54"/>
    </row>
    <row r="22" spans="3:6" x14ac:dyDescent="0.2">
      <c r="C22" s="54"/>
      <c r="D22" s="55"/>
      <c r="E22" s="54"/>
      <c r="F22" s="54"/>
    </row>
    <row r="23" spans="3:6" x14ac:dyDescent="0.2">
      <c r="C23" s="54"/>
      <c r="D23" s="55"/>
      <c r="E23" s="54"/>
      <c r="F23" s="54"/>
    </row>
    <row r="24" spans="3:6" x14ac:dyDescent="0.2">
      <c r="C24" s="54"/>
      <c r="D24" s="55"/>
      <c r="E24" s="54"/>
      <c r="F24" s="54"/>
    </row>
    <row r="25" spans="3:6" x14ac:dyDescent="0.2">
      <c r="C25" s="54"/>
      <c r="D25" s="55"/>
      <c r="E25" s="54"/>
      <c r="F25" s="54"/>
    </row>
    <row r="26" spans="3:6" x14ac:dyDescent="0.2">
      <c r="C26" s="54"/>
      <c r="D26" s="55"/>
      <c r="E26" s="54"/>
      <c r="F26" s="54"/>
    </row>
    <row r="27" spans="3:6" x14ac:dyDescent="0.2">
      <c r="C27" s="54"/>
      <c r="D27" s="55"/>
      <c r="E27" s="54"/>
      <c r="F27" s="54"/>
    </row>
    <row r="28" spans="3:6" x14ac:dyDescent="0.2">
      <c r="C28" s="54"/>
      <c r="D28" s="55"/>
      <c r="E28" s="54"/>
      <c r="F28" s="54"/>
    </row>
    <row r="29" spans="3:6" x14ac:dyDescent="0.2">
      <c r="C29" s="54"/>
      <c r="D29" s="55"/>
      <c r="E29" s="54"/>
      <c r="F29" s="54"/>
    </row>
    <row r="30" spans="3:6" x14ac:dyDescent="0.2">
      <c r="C30" s="54"/>
      <c r="D30" s="55"/>
      <c r="E30" s="54"/>
      <c r="F30" s="54"/>
    </row>
    <row r="31" spans="3:6" x14ac:dyDescent="0.2">
      <c r="C31" s="54"/>
      <c r="D31" s="55"/>
      <c r="E31" s="54"/>
      <c r="F31" s="54"/>
    </row>
    <row r="32" spans="3:6" x14ac:dyDescent="0.2">
      <c r="C32" s="54"/>
      <c r="D32" s="55"/>
      <c r="E32" s="54"/>
      <c r="F32" s="54"/>
    </row>
    <row r="33" spans="3:6" x14ac:dyDescent="0.2">
      <c r="C33" s="54"/>
      <c r="D33" s="55"/>
      <c r="E33" s="54"/>
      <c r="F33" s="54"/>
    </row>
    <row r="34" spans="3:6" x14ac:dyDescent="0.2">
      <c r="C34" s="54"/>
      <c r="D34" s="55"/>
      <c r="E34" s="54"/>
      <c r="F34" s="54"/>
    </row>
    <row r="35" spans="3:6" x14ac:dyDescent="0.2">
      <c r="C35" s="54"/>
      <c r="D35" s="55"/>
      <c r="E35" s="54"/>
      <c r="F35" s="54"/>
    </row>
    <row r="36" spans="3:6" x14ac:dyDescent="0.2">
      <c r="C36" s="54"/>
      <c r="D36" s="55"/>
      <c r="E36" s="54"/>
      <c r="F36" s="54"/>
    </row>
    <row r="37" spans="3:6" x14ac:dyDescent="0.2">
      <c r="C37" s="54"/>
      <c r="D37" s="55"/>
      <c r="E37" s="54"/>
      <c r="F37" s="54"/>
    </row>
    <row r="38" spans="3:6" x14ac:dyDescent="0.2">
      <c r="C38" s="54"/>
      <c r="D38" s="55"/>
      <c r="E38" s="54"/>
      <c r="F38" s="54"/>
    </row>
    <row r="39" spans="3:6" x14ac:dyDescent="0.2">
      <c r="C39" s="54"/>
      <c r="D39" s="55"/>
      <c r="E39" s="54"/>
      <c r="F39" s="54"/>
    </row>
    <row r="40" spans="3:6" x14ac:dyDescent="0.2">
      <c r="C40" s="54"/>
      <c r="D40" s="55"/>
      <c r="E40" s="54"/>
      <c r="F40" s="54"/>
    </row>
    <row r="41" spans="3:6" x14ac:dyDescent="0.2">
      <c r="C41" s="54"/>
      <c r="D41" s="55"/>
      <c r="E41" s="54"/>
      <c r="F41" s="54"/>
    </row>
    <row r="42" spans="3:6" x14ac:dyDescent="0.2">
      <c r="C42" s="54"/>
      <c r="D42" s="55"/>
      <c r="E42" s="54"/>
      <c r="F42" s="54"/>
    </row>
    <row r="43" spans="3:6" x14ac:dyDescent="0.2">
      <c r="C43" s="54"/>
      <c r="D43" s="55"/>
      <c r="E43" s="54"/>
      <c r="F43" s="54"/>
    </row>
    <row r="44" spans="3:6" x14ac:dyDescent="0.2">
      <c r="C44" s="54"/>
      <c r="D44" s="55"/>
      <c r="E44" s="54"/>
      <c r="F44" s="54"/>
    </row>
    <row r="45" spans="3:6" x14ac:dyDescent="0.2">
      <c r="C45" s="54"/>
      <c r="D45" s="55"/>
      <c r="E45" s="54"/>
      <c r="F45" s="54"/>
    </row>
    <row r="46" spans="3:6" x14ac:dyDescent="0.2">
      <c r="C46" s="54"/>
      <c r="D46" s="55"/>
      <c r="E46" s="54"/>
      <c r="F46" s="54"/>
    </row>
    <row r="47" spans="3:6" x14ac:dyDescent="0.2">
      <c r="C47" s="54"/>
      <c r="D47" s="55"/>
      <c r="E47" s="54"/>
      <c r="F47" s="54"/>
    </row>
    <row r="48" spans="3:6" x14ac:dyDescent="0.2">
      <c r="C48" s="54"/>
      <c r="D48" s="55"/>
      <c r="E48" s="54"/>
      <c r="F48" s="54"/>
    </row>
    <row r="49" spans="3:6" x14ac:dyDescent="0.2">
      <c r="C49" s="54"/>
      <c r="D49" s="55"/>
      <c r="E49" s="54"/>
      <c r="F49" s="54"/>
    </row>
    <row r="50" spans="3:6" x14ac:dyDescent="0.2">
      <c r="C50" s="54"/>
      <c r="D50" s="55"/>
      <c r="E50" s="54"/>
      <c r="F50" s="54"/>
    </row>
    <row r="51" spans="3:6" x14ac:dyDescent="0.2">
      <c r="C51" s="54"/>
      <c r="D51" s="55"/>
      <c r="E51" s="54"/>
      <c r="F51" s="54"/>
    </row>
    <row r="52" spans="3:6" x14ac:dyDescent="0.2">
      <c r="C52" s="54"/>
      <c r="D52" s="55"/>
      <c r="E52" s="54"/>
      <c r="F52" s="54"/>
    </row>
    <row r="53" spans="3:6" x14ac:dyDescent="0.2">
      <c r="C53" s="54"/>
      <c r="D53" s="55"/>
      <c r="E53" s="54"/>
      <c r="F53" s="54"/>
    </row>
    <row r="54" spans="3:6" x14ac:dyDescent="0.2">
      <c r="C54" s="54"/>
      <c r="D54" s="55"/>
      <c r="E54" s="54"/>
      <c r="F54" s="54"/>
    </row>
    <row r="55" spans="3:6" x14ac:dyDescent="0.2">
      <c r="C55" s="54"/>
      <c r="D55" s="55"/>
      <c r="E55" s="54"/>
      <c r="F55" s="54"/>
    </row>
    <row r="56" spans="3:6" x14ac:dyDescent="0.2">
      <c r="C56" s="54"/>
      <c r="D56" s="55"/>
      <c r="E56" s="54"/>
      <c r="F56" s="54"/>
    </row>
    <row r="57" spans="3:6" x14ac:dyDescent="0.2">
      <c r="C57" s="54"/>
      <c r="D57" s="55"/>
      <c r="E57" s="54"/>
      <c r="F57" s="54"/>
    </row>
    <row r="58" spans="3:6" x14ac:dyDescent="0.2">
      <c r="C58" s="54"/>
      <c r="D58" s="55"/>
      <c r="E58" s="54"/>
      <c r="F58" s="54"/>
    </row>
    <row r="59" spans="3:6" x14ac:dyDescent="0.2">
      <c r="C59" s="54"/>
      <c r="D59" s="55"/>
      <c r="E59" s="54"/>
      <c r="F59" s="54"/>
    </row>
    <row r="60" spans="3:6" x14ac:dyDescent="0.2">
      <c r="C60" s="54"/>
      <c r="D60" s="55"/>
      <c r="E60" s="54"/>
      <c r="F60" s="54"/>
    </row>
    <row r="61" spans="3:6" x14ac:dyDescent="0.2">
      <c r="C61" s="54"/>
      <c r="D61" s="55"/>
      <c r="E61" s="54"/>
      <c r="F61" s="54"/>
    </row>
    <row r="62" spans="3:6" x14ac:dyDescent="0.2">
      <c r="C62" s="54"/>
      <c r="D62" s="55"/>
      <c r="E62" s="54"/>
      <c r="F62" s="54"/>
    </row>
    <row r="63" spans="3:6" x14ac:dyDescent="0.2">
      <c r="C63" s="54"/>
      <c r="D63" s="55"/>
      <c r="E63" s="54"/>
      <c r="F63" s="54"/>
    </row>
    <row r="64" spans="3:6" x14ac:dyDescent="0.2">
      <c r="C64" s="54"/>
      <c r="D64" s="55"/>
      <c r="E64" s="54"/>
      <c r="F64" s="54"/>
    </row>
    <row r="65" spans="3:6" x14ac:dyDescent="0.2">
      <c r="C65" s="54"/>
      <c r="D65" s="55"/>
      <c r="E65" s="54"/>
      <c r="F65" s="54"/>
    </row>
    <row r="66" spans="3:6" x14ac:dyDescent="0.2">
      <c r="C66" s="54"/>
      <c r="D66" s="55"/>
      <c r="E66" s="54"/>
      <c r="F66" s="54"/>
    </row>
    <row r="67" spans="3:6" x14ac:dyDescent="0.2">
      <c r="C67" s="54"/>
      <c r="D67" s="55"/>
      <c r="E67" s="54"/>
      <c r="F67" s="54"/>
    </row>
    <row r="68" spans="3:6" x14ac:dyDescent="0.2">
      <c r="C68" s="54"/>
      <c r="D68" s="55"/>
      <c r="E68" s="54"/>
      <c r="F68" s="54"/>
    </row>
    <row r="69" spans="3:6" x14ac:dyDescent="0.2">
      <c r="C69" s="54"/>
      <c r="D69" s="55"/>
      <c r="E69" s="54"/>
      <c r="F69" s="54"/>
    </row>
    <row r="70" spans="3:6" x14ac:dyDescent="0.2">
      <c r="C70" s="54"/>
      <c r="D70" s="55"/>
      <c r="E70" s="54"/>
      <c r="F70" s="54"/>
    </row>
    <row r="71" spans="3:6" x14ac:dyDescent="0.2">
      <c r="C71" s="54"/>
      <c r="D71" s="55"/>
      <c r="E71" s="54"/>
      <c r="F71" s="54"/>
    </row>
    <row r="72" spans="3:6" x14ac:dyDescent="0.2">
      <c r="C72" s="54"/>
      <c r="D72" s="55"/>
      <c r="E72" s="54"/>
      <c r="F72" s="54"/>
    </row>
    <row r="73" spans="3:6" x14ac:dyDescent="0.2">
      <c r="C73" s="54"/>
      <c r="D73" s="55"/>
      <c r="E73" s="54"/>
      <c r="F73" s="54"/>
    </row>
    <row r="74" spans="3:6" x14ac:dyDescent="0.2">
      <c r="C74" s="54"/>
      <c r="D74" s="55"/>
      <c r="E74" s="54"/>
      <c r="F74" s="54"/>
    </row>
    <row r="75" spans="3:6" x14ac:dyDescent="0.2">
      <c r="C75" s="54"/>
      <c r="D75" s="55"/>
      <c r="E75" s="54"/>
      <c r="F75" s="54"/>
    </row>
    <row r="76" spans="3:6" x14ac:dyDescent="0.2">
      <c r="C76" s="54"/>
      <c r="D76" s="55"/>
      <c r="E76" s="54"/>
      <c r="F76" s="54"/>
    </row>
    <row r="77" spans="3:6" x14ac:dyDescent="0.2">
      <c r="C77" s="54"/>
      <c r="D77" s="55"/>
      <c r="E77" s="54"/>
      <c r="F77" s="54"/>
    </row>
    <row r="78" spans="3:6" x14ac:dyDescent="0.2">
      <c r="C78" s="54"/>
      <c r="D78" s="55"/>
      <c r="E78" s="54"/>
      <c r="F78" s="54"/>
    </row>
    <row r="79" spans="3:6" x14ac:dyDescent="0.2">
      <c r="C79" s="54"/>
      <c r="D79" s="55"/>
      <c r="E79" s="54"/>
      <c r="F79" s="54"/>
    </row>
    <row r="80" spans="3:6" x14ac:dyDescent="0.2">
      <c r="D80" s="56"/>
    </row>
    <row r="81" spans="4:4" x14ac:dyDescent="0.2">
      <c r="D81" s="56"/>
    </row>
    <row r="82" spans="4:4" x14ac:dyDescent="0.2">
      <c r="D82" s="56"/>
    </row>
    <row r="83" spans="4:4" x14ac:dyDescent="0.2">
      <c r="D83" s="56"/>
    </row>
    <row r="84" spans="4:4" x14ac:dyDescent="0.2">
      <c r="D84" s="56"/>
    </row>
    <row r="85" spans="4:4" x14ac:dyDescent="0.2">
      <c r="D85" s="56"/>
    </row>
    <row r="86" spans="4:4" x14ac:dyDescent="0.2">
      <c r="D86" s="56"/>
    </row>
    <row r="87" spans="4:4" x14ac:dyDescent="0.2">
      <c r="D87" s="56"/>
    </row>
    <row r="88" spans="4:4" x14ac:dyDescent="0.2">
      <c r="D88" s="56"/>
    </row>
    <row r="89" spans="4:4" x14ac:dyDescent="0.2">
      <c r="D89" s="56"/>
    </row>
    <row r="90" spans="4:4" x14ac:dyDescent="0.2">
      <c r="D90" s="56"/>
    </row>
    <row r="91" spans="4:4" x14ac:dyDescent="0.2">
      <c r="D91" s="56"/>
    </row>
    <row r="92" spans="4:4" x14ac:dyDescent="0.2">
      <c r="D92" s="56"/>
    </row>
    <row r="93" spans="4:4" x14ac:dyDescent="0.2">
      <c r="D93" s="56"/>
    </row>
    <row r="94" spans="4:4" x14ac:dyDescent="0.2">
      <c r="D94" s="56"/>
    </row>
    <row r="95" spans="4:4" x14ac:dyDescent="0.2">
      <c r="D95" s="56"/>
    </row>
    <row r="96" spans="4:4" x14ac:dyDescent="0.2">
      <c r="D96" s="56"/>
    </row>
    <row r="97" spans="4:4" x14ac:dyDescent="0.2">
      <c r="D97" s="56"/>
    </row>
    <row r="98" spans="4:4" x14ac:dyDescent="0.2">
      <c r="D98" s="56"/>
    </row>
    <row r="99" spans="4:4" x14ac:dyDescent="0.2">
      <c r="D99" s="56"/>
    </row>
    <row r="100" spans="4:4" x14ac:dyDescent="0.2">
      <c r="D100" s="56"/>
    </row>
    <row r="101" spans="4:4" x14ac:dyDescent="0.2">
      <c r="D101" s="56"/>
    </row>
    <row r="102" spans="4:4" x14ac:dyDescent="0.2">
      <c r="D102" s="56"/>
    </row>
    <row r="103" spans="4:4" x14ac:dyDescent="0.2">
      <c r="D103" s="56"/>
    </row>
    <row r="104" spans="4:4" x14ac:dyDescent="0.2">
      <c r="D104" s="56"/>
    </row>
    <row r="105" spans="4:4" x14ac:dyDescent="0.2">
      <c r="D105" s="56"/>
    </row>
    <row r="106" spans="4:4" x14ac:dyDescent="0.2">
      <c r="D106" s="56"/>
    </row>
    <row r="107" spans="4:4" x14ac:dyDescent="0.2">
      <c r="D107" s="56"/>
    </row>
    <row r="108" spans="4:4" x14ac:dyDescent="0.2">
      <c r="D108" s="56"/>
    </row>
    <row r="109" spans="4:4" x14ac:dyDescent="0.2">
      <c r="D109" s="56"/>
    </row>
    <row r="110" spans="4:4" x14ac:dyDescent="0.2">
      <c r="D110" s="56"/>
    </row>
    <row r="111" spans="4:4" x14ac:dyDescent="0.2">
      <c r="D111" s="56"/>
    </row>
    <row r="112" spans="4:4" x14ac:dyDescent="0.2">
      <c r="D112" s="56"/>
    </row>
    <row r="113" spans="4:4" x14ac:dyDescent="0.2">
      <c r="D113" s="56"/>
    </row>
    <row r="114" spans="4:4" x14ac:dyDescent="0.2">
      <c r="D114" s="56"/>
    </row>
    <row r="115" spans="4:4" x14ac:dyDescent="0.2">
      <c r="D115" s="56"/>
    </row>
    <row r="116" spans="4:4" x14ac:dyDescent="0.2">
      <c r="D116" s="56"/>
    </row>
    <row r="117" spans="4:4" x14ac:dyDescent="0.2">
      <c r="D117" s="56"/>
    </row>
    <row r="118" spans="4:4" x14ac:dyDescent="0.2">
      <c r="D118" s="56"/>
    </row>
    <row r="119" spans="4:4" x14ac:dyDescent="0.2">
      <c r="D119" s="56"/>
    </row>
    <row r="120" spans="4:4" x14ac:dyDescent="0.2">
      <c r="D120" s="56"/>
    </row>
    <row r="121" spans="4:4" x14ac:dyDescent="0.2">
      <c r="D121" s="56"/>
    </row>
    <row r="122" spans="4:4" x14ac:dyDescent="0.2">
      <c r="D122" s="56"/>
    </row>
    <row r="123" spans="4:4" x14ac:dyDescent="0.2">
      <c r="D123" s="56"/>
    </row>
    <row r="124" spans="4:4" x14ac:dyDescent="0.2">
      <c r="D124" s="56"/>
    </row>
    <row r="125" spans="4:4" x14ac:dyDescent="0.2">
      <c r="D125" s="56"/>
    </row>
    <row r="126" spans="4:4" x14ac:dyDescent="0.2">
      <c r="D126" s="56"/>
    </row>
    <row r="127" spans="4:4" x14ac:dyDescent="0.2">
      <c r="D127" s="56"/>
    </row>
    <row r="128" spans="4:4" x14ac:dyDescent="0.2">
      <c r="D128" s="56"/>
    </row>
    <row r="129" spans="4:4" x14ac:dyDescent="0.2">
      <c r="D129" s="56"/>
    </row>
    <row r="130" spans="4:4" x14ac:dyDescent="0.2">
      <c r="D130" s="56"/>
    </row>
    <row r="131" spans="4:4" x14ac:dyDescent="0.2">
      <c r="D131" s="56"/>
    </row>
    <row r="132" spans="4:4" x14ac:dyDescent="0.2">
      <c r="D132" s="56"/>
    </row>
    <row r="133" spans="4:4" x14ac:dyDescent="0.2">
      <c r="D133" s="56"/>
    </row>
    <row r="134" spans="4:4" x14ac:dyDescent="0.2">
      <c r="D134" s="56"/>
    </row>
    <row r="135" spans="4:4" x14ac:dyDescent="0.2">
      <c r="D135" s="56"/>
    </row>
    <row r="136" spans="4:4" x14ac:dyDescent="0.2">
      <c r="D136" s="56"/>
    </row>
    <row r="137" spans="4:4" x14ac:dyDescent="0.2">
      <c r="D137" s="56"/>
    </row>
    <row r="138" spans="4:4" x14ac:dyDescent="0.2">
      <c r="D138" s="56"/>
    </row>
    <row r="139" spans="4:4" x14ac:dyDescent="0.2">
      <c r="D139" s="56"/>
    </row>
    <row r="140" spans="4:4" x14ac:dyDescent="0.2">
      <c r="D140" s="56"/>
    </row>
    <row r="141" spans="4:4" x14ac:dyDescent="0.2">
      <c r="D141" s="56"/>
    </row>
    <row r="142" spans="4:4" x14ac:dyDescent="0.2">
      <c r="D142" s="56"/>
    </row>
    <row r="143" spans="4:4" x14ac:dyDescent="0.2">
      <c r="D143" s="56"/>
    </row>
    <row r="144" spans="4:4" x14ac:dyDescent="0.2">
      <c r="D144" s="56"/>
    </row>
    <row r="145" spans="4:4" x14ac:dyDescent="0.2">
      <c r="D145" s="56"/>
    </row>
    <row r="146" spans="4:4" x14ac:dyDescent="0.2">
      <c r="D146" s="56"/>
    </row>
    <row r="147" spans="4:4" x14ac:dyDescent="0.2">
      <c r="D147" s="56"/>
    </row>
    <row r="148" spans="4:4" x14ac:dyDescent="0.2">
      <c r="D148" s="56"/>
    </row>
    <row r="149" spans="4:4" x14ac:dyDescent="0.2">
      <c r="D149" s="56"/>
    </row>
    <row r="150" spans="4:4" x14ac:dyDescent="0.2">
      <c r="D150" s="56"/>
    </row>
    <row r="151" spans="4:4" x14ac:dyDescent="0.2">
      <c r="D151" s="56"/>
    </row>
    <row r="152" spans="4:4" x14ac:dyDescent="0.2">
      <c r="D152" s="56"/>
    </row>
    <row r="153" spans="4:4" x14ac:dyDescent="0.2">
      <c r="D153" s="56"/>
    </row>
    <row r="154" spans="4:4" x14ac:dyDescent="0.2">
      <c r="D154" s="56"/>
    </row>
    <row r="155" spans="4:4" x14ac:dyDescent="0.2">
      <c r="D155" s="56"/>
    </row>
    <row r="156" spans="4:4" x14ac:dyDescent="0.2">
      <c r="D156" s="56"/>
    </row>
    <row r="157" spans="4:4" x14ac:dyDescent="0.2">
      <c r="D157" s="56"/>
    </row>
    <row r="158" spans="4:4" x14ac:dyDescent="0.2">
      <c r="D158" s="56"/>
    </row>
    <row r="159" spans="4:4" x14ac:dyDescent="0.2">
      <c r="D159" s="56"/>
    </row>
    <row r="160" spans="4:4" x14ac:dyDescent="0.2">
      <c r="D160" s="56"/>
    </row>
    <row r="161" spans="4:4" x14ac:dyDescent="0.2">
      <c r="D161" s="56"/>
    </row>
    <row r="162" spans="4:4" x14ac:dyDescent="0.2">
      <c r="D162" s="56"/>
    </row>
    <row r="163" spans="4:4" x14ac:dyDescent="0.2">
      <c r="D163" s="56"/>
    </row>
    <row r="164" spans="4:4" x14ac:dyDescent="0.2">
      <c r="D164" s="56"/>
    </row>
    <row r="165" spans="4:4" x14ac:dyDescent="0.2">
      <c r="D165" s="56"/>
    </row>
    <row r="166" spans="4:4" x14ac:dyDescent="0.2">
      <c r="D166" s="56"/>
    </row>
    <row r="167" spans="4:4" x14ac:dyDescent="0.2">
      <c r="D167" s="56"/>
    </row>
    <row r="168" spans="4:4" x14ac:dyDescent="0.2">
      <c r="D168" s="56"/>
    </row>
    <row r="169" spans="4:4" x14ac:dyDescent="0.2">
      <c r="D169" s="56"/>
    </row>
    <row r="170" spans="4:4" x14ac:dyDescent="0.2">
      <c r="D170" s="56"/>
    </row>
    <row r="171" spans="4:4" x14ac:dyDescent="0.2">
      <c r="D171" s="56"/>
    </row>
    <row r="172" spans="4:4" x14ac:dyDescent="0.2">
      <c r="D172" s="56"/>
    </row>
    <row r="173" spans="4:4" x14ac:dyDescent="0.2">
      <c r="D173" s="56"/>
    </row>
    <row r="174" spans="4:4" x14ac:dyDescent="0.2">
      <c r="D174" s="56"/>
    </row>
    <row r="175" spans="4:4" x14ac:dyDescent="0.2">
      <c r="D175" s="56"/>
    </row>
    <row r="176" spans="4:4" x14ac:dyDescent="0.2">
      <c r="D176" s="56"/>
    </row>
    <row r="177" spans="4:4" x14ac:dyDescent="0.2">
      <c r="D177" s="56"/>
    </row>
    <row r="178" spans="4:4" x14ac:dyDescent="0.2">
      <c r="D178" s="56"/>
    </row>
    <row r="179" spans="4:4" x14ac:dyDescent="0.2">
      <c r="D179" s="56"/>
    </row>
    <row r="180" spans="4:4" x14ac:dyDescent="0.2">
      <c r="D180" s="56"/>
    </row>
    <row r="181" spans="4:4" x14ac:dyDescent="0.2">
      <c r="D181" s="56"/>
    </row>
    <row r="182" spans="4:4" x14ac:dyDescent="0.2">
      <c r="D182" s="56"/>
    </row>
    <row r="183" spans="4:4" x14ac:dyDescent="0.2">
      <c r="D183" s="56"/>
    </row>
    <row r="184" spans="4:4" x14ac:dyDescent="0.2">
      <c r="D184" s="56"/>
    </row>
    <row r="185" spans="4:4" x14ac:dyDescent="0.2">
      <c r="D185" s="56"/>
    </row>
    <row r="186" spans="4:4" x14ac:dyDescent="0.2">
      <c r="D186" s="56"/>
    </row>
    <row r="187" spans="4:4" x14ac:dyDescent="0.2">
      <c r="D187" s="56"/>
    </row>
    <row r="188" spans="4:4" x14ac:dyDescent="0.2">
      <c r="D188" s="56"/>
    </row>
    <row r="189" spans="4:4" x14ac:dyDescent="0.2">
      <c r="D189" s="56"/>
    </row>
    <row r="190" spans="4:4" x14ac:dyDescent="0.2">
      <c r="D190" s="56"/>
    </row>
    <row r="191" spans="4:4" x14ac:dyDescent="0.2">
      <c r="D191" s="56"/>
    </row>
    <row r="192" spans="4:4" x14ac:dyDescent="0.2">
      <c r="D192" s="56"/>
    </row>
    <row r="193" spans="4:4" x14ac:dyDescent="0.2">
      <c r="D193" s="56"/>
    </row>
  </sheetData>
  <mergeCells count="5">
    <mergeCell ref="C4:D4"/>
    <mergeCell ref="E4:E5"/>
    <mergeCell ref="F4:F5"/>
    <mergeCell ref="B3:B5"/>
    <mergeCell ref="C3:F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EBD7C-3FA0-45CD-B709-3D7535BD1DD1}">
  <dimension ref="A1:G47"/>
  <sheetViews>
    <sheetView showGridLines="0" zoomScaleNormal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7" width="15.5703125" style="12" customWidth="1"/>
    <col min="8" max="16384" width="8.85546875" style="12"/>
  </cols>
  <sheetData>
    <row r="1" spans="2:7" ht="84.95" customHeight="1" x14ac:dyDescent="0.2">
      <c r="B1" s="126" t="s">
        <v>442</v>
      </c>
      <c r="C1" s="11"/>
    </row>
    <row r="2" spans="2:7" ht="17.100000000000001" customHeight="1" thickBot="1" x14ac:dyDescent="0.25">
      <c r="B2" s="11"/>
      <c r="C2" s="14"/>
    </row>
    <row r="3" spans="2:7" x14ac:dyDescent="0.2">
      <c r="B3" s="168" t="s">
        <v>20</v>
      </c>
      <c r="C3" s="171" t="s">
        <v>21</v>
      </c>
      <c r="D3" s="159">
        <v>2021</v>
      </c>
      <c r="E3" s="160"/>
      <c r="F3" s="160"/>
      <c r="G3" s="161"/>
    </row>
    <row r="4" spans="2:7" x14ac:dyDescent="0.2">
      <c r="B4" s="169"/>
      <c r="C4" s="172"/>
      <c r="D4" s="162" t="s">
        <v>23</v>
      </c>
      <c r="E4" s="163"/>
      <c r="F4" s="164" t="s">
        <v>22</v>
      </c>
      <c r="G4" s="166" t="s">
        <v>24</v>
      </c>
    </row>
    <row r="5" spans="2:7" ht="39" thickBot="1" x14ac:dyDescent="0.25">
      <c r="B5" s="170" t="s">
        <v>25</v>
      </c>
      <c r="C5" s="173" t="s">
        <v>26</v>
      </c>
      <c r="D5" s="61" t="s">
        <v>263</v>
      </c>
      <c r="E5" s="62" t="s">
        <v>264</v>
      </c>
      <c r="F5" s="165"/>
      <c r="G5" s="167"/>
    </row>
    <row r="6" spans="2:7" x14ac:dyDescent="0.2">
      <c r="B6" s="17" t="s">
        <v>29</v>
      </c>
      <c r="C6" s="88" t="s">
        <v>30</v>
      </c>
      <c r="D6" s="19">
        <v>6</v>
      </c>
      <c r="E6" s="20">
        <v>10</v>
      </c>
      <c r="F6" s="20">
        <v>16</v>
      </c>
      <c r="G6" s="21">
        <v>9.1585575271894669E-3</v>
      </c>
    </row>
    <row r="7" spans="2:7" x14ac:dyDescent="0.2">
      <c r="B7" s="23" t="s">
        <v>435</v>
      </c>
      <c r="C7" s="89" t="s">
        <v>32</v>
      </c>
      <c r="D7" s="27">
        <v>6</v>
      </c>
      <c r="E7" s="25">
        <v>15</v>
      </c>
      <c r="F7" s="25">
        <v>21</v>
      </c>
      <c r="G7" s="26">
        <v>1.2020606754436176E-2</v>
      </c>
    </row>
    <row r="8" spans="2:7" x14ac:dyDescent="0.2">
      <c r="B8" s="23" t="s">
        <v>33</v>
      </c>
      <c r="C8" s="89" t="s">
        <v>34</v>
      </c>
      <c r="D8" s="27">
        <v>2</v>
      </c>
      <c r="E8" s="25">
        <v>5</v>
      </c>
      <c r="F8" s="25">
        <v>7</v>
      </c>
      <c r="G8" s="26">
        <v>4.0068689181453924E-3</v>
      </c>
    </row>
    <row r="9" spans="2:7" x14ac:dyDescent="0.2">
      <c r="B9" s="23" t="s">
        <v>35</v>
      </c>
      <c r="C9" s="89" t="s">
        <v>36</v>
      </c>
      <c r="D9" s="27">
        <v>8</v>
      </c>
      <c r="E9" s="25">
        <v>9</v>
      </c>
      <c r="F9" s="25">
        <v>17</v>
      </c>
      <c r="G9" s="26">
        <v>9.7309673726388088E-3</v>
      </c>
    </row>
    <row r="10" spans="2:7" x14ac:dyDescent="0.2">
      <c r="B10" s="23" t="s">
        <v>37</v>
      </c>
      <c r="C10" s="89" t="s">
        <v>38</v>
      </c>
      <c r="D10" s="27">
        <v>13</v>
      </c>
      <c r="E10" s="25">
        <v>31</v>
      </c>
      <c r="F10" s="25">
        <v>44</v>
      </c>
      <c r="G10" s="26">
        <v>2.5186033199771037E-2</v>
      </c>
    </row>
    <row r="11" spans="2:7" x14ac:dyDescent="0.2">
      <c r="B11" s="23" t="s">
        <v>39</v>
      </c>
      <c r="C11" s="89" t="s">
        <v>40</v>
      </c>
      <c r="D11" s="27">
        <v>23</v>
      </c>
      <c r="E11" s="25">
        <v>52</v>
      </c>
      <c r="F11" s="25">
        <v>75</v>
      </c>
      <c r="G11" s="26">
        <v>4.2930738408700632E-2</v>
      </c>
    </row>
    <row r="12" spans="2:7" x14ac:dyDescent="0.2">
      <c r="B12" s="23" t="s">
        <v>305</v>
      </c>
      <c r="C12" s="89" t="s">
        <v>306</v>
      </c>
      <c r="D12" s="27" t="s">
        <v>53</v>
      </c>
      <c r="E12" s="25">
        <v>1</v>
      </c>
      <c r="F12" s="25">
        <v>1</v>
      </c>
      <c r="G12" s="26">
        <v>5.7240984544934168E-4</v>
      </c>
    </row>
    <row r="13" spans="2:7" x14ac:dyDescent="0.2">
      <c r="B13" s="23" t="s">
        <v>41</v>
      </c>
      <c r="C13" s="89" t="s">
        <v>42</v>
      </c>
      <c r="D13" s="27">
        <v>14</v>
      </c>
      <c r="E13" s="25">
        <v>10</v>
      </c>
      <c r="F13" s="25">
        <v>24</v>
      </c>
      <c r="G13" s="26">
        <v>1.3737836290784202E-2</v>
      </c>
    </row>
    <row r="14" spans="2:7" x14ac:dyDescent="0.2">
      <c r="B14" s="23" t="s">
        <v>309</v>
      </c>
      <c r="C14" s="89" t="s">
        <v>310</v>
      </c>
      <c r="D14" s="27">
        <v>3</v>
      </c>
      <c r="E14" s="25">
        <v>1</v>
      </c>
      <c r="F14" s="25">
        <v>4</v>
      </c>
      <c r="G14" s="26">
        <v>2.2896393817973667E-3</v>
      </c>
    </row>
    <row r="15" spans="2:7" x14ac:dyDescent="0.2">
      <c r="B15" s="23" t="s">
        <v>43</v>
      </c>
      <c r="C15" s="89" t="s">
        <v>44</v>
      </c>
      <c r="D15" s="27" t="s">
        <v>53</v>
      </c>
      <c r="E15" s="25">
        <v>116</v>
      </c>
      <c r="F15" s="25">
        <v>116</v>
      </c>
      <c r="G15" s="26">
        <v>6.6399542072123646E-2</v>
      </c>
    </row>
    <row r="16" spans="2:7" x14ac:dyDescent="0.2">
      <c r="B16" s="23" t="s">
        <v>45</v>
      </c>
      <c r="C16" s="89" t="s">
        <v>46</v>
      </c>
      <c r="D16" s="27">
        <v>2</v>
      </c>
      <c r="E16" s="25">
        <v>5</v>
      </c>
      <c r="F16" s="25">
        <v>7</v>
      </c>
      <c r="G16" s="26">
        <v>4.0068689181453924E-3</v>
      </c>
    </row>
    <row r="17" spans="2:7" x14ac:dyDescent="0.2">
      <c r="B17" s="23" t="s">
        <v>47</v>
      </c>
      <c r="C17" s="89" t="s">
        <v>48</v>
      </c>
      <c r="D17" s="27">
        <v>60</v>
      </c>
      <c r="E17" s="25">
        <v>86</v>
      </c>
      <c r="F17" s="25">
        <v>146</v>
      </c>
      <c r="G17" s="26">
        <v>8.3571837435603896E-2</v>
      </c>
    </row>
    <row r="18" spans="2:7" x14ac:dyDescent="0.2">
      <c r="B18" s="23" t="s">
        <v>315</v>
      </c>
      <c r="C18" s="89" t="s">
        <v>316</v>
      </c>
      <c r="D18" s="27">
        <v>1</v>
      </c>
      <c r="E18" s="25" t="s">
        <v>53</v>
      </c>
      <c r="F18" s="25">
        <v>1</v>
      </c>
      <c r="G18" s="26">
        <v>5.7240984544934168E-4</v>
      </c>
    </row>
    <row r="19" spans="2:7" x14ac:dyDescent="0.2">
      <c r="B19" s="23" t="s">
        <v>49</v>
      </c>
      <c r="C19" s="89" t="s">
        <v>50</v>
      </c>
      <c r="D19" s="27">
        <v>7</v>
      </c>
      <c r="E19" s="25">
        <v>36</v>
      </c>
      <c r="F19" s="25">
        <v>43</v>
      </c>
      <c r="G19" s="26">
        <v>2.4613623354321695E-2</v>
      </c>
    </row>
    <row r="20" spans="2:7" x14ac:dyDescent="0.2">
      <c r="B20" s="23" t="s">
        <v>54</v>
      </c>
      <c r="C20" s="89" t="s">
        <v>55</v>
      </c>
      <c r="D20" s="27">
        <v>15</v>
      </c>
      <c r="E20" s="25">
        <v>14</v>
      </c>
      <c r="F20" s="25">
        <v>29</v>
      </c>
      <c r="G20" s="26">
        <v>1.6599885518030912E-2</v>
      </c>
    </row>
    <row r="21" spans="2:7" x14ac:dyDescent="0.2">
      <c r="B21" s="23" t="s">
        <v>56</v>
      </c>
      <c r="C21" s="89" t="s">
        <v>57</v>
      </c>
      <c r="D21" s="27">
        <v>6</v>
      </c>
      <c r="E21" s="25">
        <v>10</v>
      </c>
      <c r="F21" s="25">
        <v>16</v>
      </c>
      <c r="G21" s="26">
        <v>9.1585575271894669E-3</v>
      </c>
    </row>
    <row r="22" spans="2:7" x14ac:dyDescent="0.2">
      <c r="B22" s="23" t="s">
        <v>60</v>
      </c>
      <c r="C22" s="89" t="s">
        <v>61</v>
      </c>
      <c r="D22" s="27">
        <v>22</v>
      </c>
      <c r="E22" s="25">
        <v>18</v>
      </c>
      <c r="F22" s="25">
        <v>40</v>
      </c>
      <c r="G22" s="26">
        <v>2.2896393817973669E-2</v>
      </c>
    </row>
    <row r="23" spans="2:7" x14ac:dyDescent="0.2">
      <c r="B23" s="23" t="s">
        <v>62</v>
      </c>
      <c r="C23" s="89" t="s">
        <v>63</v>
      </c>
      <c r="D23" s="27">
        <v>1</v>
      </c>
      <c r="E23" s="25">
        <v>3</v>
      </c>
      <c r="F23" s="25">
        <v>4</v>
      </c>
      <c r="G23" s="26">
        <v>2.2896393817973667E-3</v>
      </c>
    </row>
    <row r="24" spans="2:7" x14ac:dyDescent="0.2">
      <c r="B24" s="23" t="s">
        <v>64</v>
      </c>
      <c r="C24" s="89" t="s">
        <v>65</v>
      </c>
      <c r="D24" s="27">
        <v>3</v>
      </c>
      <c r="E24" s="25">
        <v>49</v>
      </c>
      <c r="F24" s="25">
        <v>52</v>
      </c>
      <c r="G24" s="26">
        <v>2.9765311963365768E-2</v>
      </c>
    </row>
    <row r="25" spans="2:7" x14ac:dyDescent="0.2">
      <c r="B25" s="23" t="s">
        <v>341</v>
      </c>
      <c r="C25" s="89" t="s">
        <v>342</v>
      </c>
      <c r="D25" s="27" t="s">
        <v>53</v>
      </c>
      <c r="E25" s="25">
        <v>1</v>
      </c>
      <c r="F25" s="25">
        <v>1</v>
      </c>
      <c r="G25" s="26">
        <v>5.7240984544934168E-4</v>
      </c>
    </row>
    <row r="26" spans="2:7" x14ac:dyDescent="0.2">
      <c r="B26" s="23" t="s">
        <v>66</v>
      </c>
      <c r="C26" s="89" t="s">
        <v>67</v>
      </c>
      <c r="D26" s="27">
        <v>42</v>
      </c>
      <c r="E26" s="25">
        <v>56</v>
      </c>
      <c r="F26" s="25">
        <v>98</v>
      </c>
      <c r="G26" s="26">
        <v>5.6096164854035492E-2</v>
      </c>
    </row>
    <row r="27" spans="2:7" x14ac:dyDescent="0.2">
      <c r="B27" s="23" t="s">
        <v>436</v>
      </c>
      <c r="C27" s="89" t="s">
        <v>69</v>
      </c>
      <c r="D27" s="27">
        <v>7</v>
      </c>
      <c r="E27" s="25">
        <v>30</v>
      </c>
      <c r="F27" s="25">
        <v>37</v>
      </c>
      <c r="G27" s="26">
        <v>2.1179164281625643E-2</v>
      </c>
    </row>
    <row r="28" spans="2:7" x14ac:dyDescent="0.2">
      <c r="B28" s="23" t="s">
        <v>70</v>
      </c>
      <c r="C28" s="89" t="s">
        <v>71</v>
      </c>
      <c r="D28" s="27">
        <v>2</v>
      </c>
      <c r="E28" s="25">
        <v>16</v>
      </c>
      <c r="F28" s="25">
        <v>18</v>
      </c>
      <c r="G28" s="26">
        <v>1.0303377218088151E-2</v>
      </c>
    </row>
    <row r="29" spans="2:7" x14ac:dyDescent="0.2">
      <c r="B29" s="23" t="s">
        <v>72</v>
      </c>
      <c r="C29" s="89" t="s">
        <v>73</v>
      </c>
      <c r="D29" s="27">
        <v>89</v>
      </c>
      <c r="E29" s="25">
        <v>97</v>
      </c>
      <c r="F29" s="25">
        <v>186</v>
      </c>
      <c r="G29" s="26">
        <v>0.10646823125357756</v>
      </c>
    </row>
    <row r="30" spans="2:7" x14ac:dyDescent="0.2">
      <c r="B30" s="23" t="s">
        <v>74</v>
      </c>
      <c r="C30" s="89" t="s">
        <v>75</v>
      </c>
      <c r="D30" s="27">
        <v>44</v>
      </c>
      <c r="E30" s="25">
        <v>59</v>
      </c>
      <c r="F30" s="25">
        <v>103</v>
      </c>
      <c r="G30" s="26">
        <v>5.8958214081282198E-2</v>
      </c>
    </row>
    <row r="31" spans="2:7" x14ac:dyDescent="0.2">
      <c r="B31" s="23" t="s">
        <v>76</v>
      </c>
      <c r="C31" s="89" t="s">
        <v>77</v>
      </c>
      <c r="D31" s="27">
        <v>15</v>
      </c>
      <c r="E31" s="25">
        <v>35</v>
      </c>
      <c r="F31" s="25">
        <v>50</v>
      </c>
      <c r="G31" s="26">
        <v>2.8620492272467088E-2</v>
      </c>
    </row>
    <row r="32" spans="2:7" x14ac:dyDescent="0.2">
      <c r="B32" s="23" t="s">
        <v>78</v>
      </c>
      <c r="C32" s="89" t="s">
        <v>79</v>
      </c>
      <c r="D32" s="27">
        <v>7</v>
      </c>
      <c r="E32" s="25">
        <v>15</v>
      </c>
      <c r="F32" s="25">
        <v>22</v>
      </c>
      <c r="G32" s="26">
        <v>1.2593016599885518E-2</v>
      </c>
    </row>
    <row r="33" spans="1:7" x14ac:dyDescent="0.2">
      <c r="B33" s="23" t="s">
        <v>80</v>
      </c>
      <c r="C33" s="89" t="s">
        <v>81</v>
      </c>
      <c r="D33" s="27">
        <v>14</v>
      </c>
      <c r="E33" s="25">
        <v>24</v>
      </c>
      <c r="F33" s="25">
        <v>38</v>
      </c>
      <c r="G33" s="26">
        <v>2.1751574127074985E-2</v>
      </c>
    </row>
    <row r="34" spans="1:7" x14ac:dyDescent="0.2">
      <c r="B34" s="23" t="s">
        <v>82</v>
      </c>
      <c r="C34" s="89" t="s">
        <v>83</v>
      </c>
      <c r="D34" s="27">
        <v>110</v>
      </c>
      <c r="E34" s="25">
        <v>88</v>
      </c>
      <c r="F34" s="25">
        <v>198</v>
      </c>
      <c r="G34" s="26">
        <v>0.11333714939896966</v>
      </c>
    </row>
    <row r="35" spans="1:7" x14ac:dyDescent="0.2">
      <c r="B35" s="23" t="s">
        <v>84</v>
      </c>
      <c r="C35" s="89" t="s">
        <v>85</v>
      </c>
      <c r="D35" s="27">
        <v>20</v>
      </c>
      <c r="E35" s="25">
        <v>23</v>
      </c>
      <c r="F35" s="25">
        <v>43</v>
      </c>
      <c r="G35" s="26">
        <v>2.4613623354321695E-2</v>
      </c>
    </row>
    <row r="36" spans="1:7" x14ac:dyDescent="0.2">
      <c r="B36" s="23" t="s">
        <v>86</v>
      </c>
      <c r="C36" s="89" t="s">
        <v>87</v>
      </c>
      <c r="D36" s="27">
        <v>2</v>
      </c>
      <c r="E36" s="25">
        <v>18</v>
      </c>
      <c r="F36" s="25">
        <v>20</v>
      </c>
      <c r="G36" s="26">
        <v>1.1448196908986834E-2</v>
      </c>
    </row>
    <row r="37" spans="1:7" x14ac:dyDescent="0.2">
      <c r="B37" s="23" t="s">
        <v>88</v>
      </c>
      <c r="C37" s="89" t="s">
        <v>89</v>
      </c>
      <c r="D37" s="27">
        <v>2</v>
      </c>
      <c r="E37" s="25" t="s">
        <v>53</v>
      </c>
      <c r="F37" s="25">
        <v>2</v>
      </c>
      <c r="G37" s="26">
        <v>1.1448196908986834E-3</v>
      </c>
    </row>
    <row r="38" spans="1:7" x14ac:dyDescent="0.2">
      <c r="B38" s="23" t="s">
        <v>90</v>
      </c>
      <c r="C38" s="89" t="s">
        <v>91</v>
      </c>
      <c r="D38" s="27">
        <v>59</v>
      </c>
      <c r="E38" s="25">
        <v>136</v>
      </c>
      <c r="F38" s="25">
        <v>195</v>
      </c>
      <c r="G38" s="26">
        <v>0.11161991986262164</v>
      </c>
    </row>
    <row r="39" spans="1:7" x14ac:dyDescent="0.2">
      <c r="B39" s="23" t="s">
        <v>92</v>
      </c>
      <c r="C39" s="89" t="s">
        <v>93</v>
      </c>
      <c r="D39" s="27">
        <v>6</v>
      </c>
      <c r="E39" s="25">
        <v>21</v>
      </c>
      <c r="F39" s="25">
        <v>27</v>
      </c>
      <c r="G39" s="26">
        <v>1.5455065827132226E-2</v>
      </c>
    </row>
    <row r="40" spans="1:7" x14ac:dyDescent="0.2">
      <c r="B40" s="23" t="s">
        <v>437</v>
      </c>
      <c r="C40" s="89" t="s">
        <v>438</v>
      </c>
      <c r="D40" s="27" t="s">
        <v>53</v>
      </c>
      <c r="E40" s="25">
        <v>8</v>
      </c>
      <c r="F40" s="25">
        <v>8</v>
      </c>
      <c r="G40" s="26">
        <v>4.5792787635947334E-3</v>
      </c>
    </row>
    <row r="41" spans="1:7" x14ac:dyDescent="0.2">
      <c r="B41" s="23" t="s">
        <v>361</v>
      </c>
      <c r="C41" s="89" t="s">
        <v>362</v>
      </c>
      <c r="D41" s="27" t="s">
        <v>53</v>
      </c>
      <c r="E41" s="25">
        <v>1</v>
      </c>
      <c r="F41" s="25">
        <v>1</v>
      </c>
      <c r="G41" s="26">
        <v>5.7240984544934168E-4</v>
      </c>
    </row>
    <row r="42" spans="1:7" x14ac:dyDescent="0.2">
      <c r="B42" s="23" t="s">
        <v>94</v>
      </c>
      <c r="C42" s="89" t="s">
        <v>95</v>
      </c>
      <c r="D42" s="27">
        <v>12</v>
      </c>
      <c r="E42" s="25">
        <v>22</v>
      </c>
      <c r="F42" s="25">
        <v>34</v>
      </c>
      <c r="G42" s="26">
        <v>1.9461934745277618E-2</v>
      </c>
    </row>
    <row r="43" spans="1:7" ht="13.5" thickBot="1" x14ac:dyDescent="0.25">
      <c r="B43" s="23" t="s">
        <v>365</v>
      </c>
      <c r="C43" s="89" t="s">
        <v>366</v>
      </c>
      <c r="D43" s="49" t="s">
        <v>53</v>
      </c>
      <c r="E43" s="50">
        <v>3</v>
      </c>
      <c r="F43" s="50">
        <v>3</v>
      </c>
      <c r="G43" s="51">
        <v>1.7172295363480253E-3</v>
      </c>
    </row>
    <row r="44" spans="1:7" s="11" customFormat="1" ht="15" customHeight="1" thickBot="1" x14ac:dyDescent="0.25">
      <c r="A44" s="12"/>
      <c r="B44" s="28" t="s">
        <v>96</v>
      </c>
      <c r="C44" s="90"/>
      <c r="D44" s="153">
        <v>623</v>
      </c>
      <c r="E44" s="147">
        <v>1124</v>
      </c>
      <c r="F44" s="147">
        <v>1747</v>
      </c>
      <c r="G44" s="148">
        <v>1</v>
      </c>
    </row>
    <row r="45" spans="1:7" x14ac:dyDescent="0.2">
      <c r="B45" s="127" t="s">
        <v>493</v>
      </c>
      <c r="D45" s="31"/>
    </row>
    <row r="46" spans="1:7" x14ac:dyDescent="0.2">
      <c r="B46" s="30" t="s">
        <v>439</v>
      </c>
      <c r="D46" s="31"/>
      <c r="E46" s="31"/>
      <c r="F46" s="31"/>
      <c r="G46" s="31"/>
    </row>
    <row r="47" spans="1:7" x14ac:dyDescent="0.2">
      <c r="B47" s="11"/>
    </row>
  </sheetData>
  <mergeCells count="6">
    <mergeCell ref="B3:B5"/>
    <mergeCell ref="C3:C5"/>
    <mergeCell ref="D3:G3"/>
    <mergeCell ref="D4:E4"/>
    <mergeCell ref="F4:F5"/>
    <mergeCell ref="G4: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2C5A2-C471-468F-AD2D-06B9A76D549A}">
  <dimension ref="A1:F23"/>
  <sheetViews>
    <sheetView showGridLines="0" zoomScaleNormal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6" width="15.5703125" style="12" customWidth="1"/>
    <col min="7" max="16384" width="8.85546875" style="12"/>
  </cols>
  <sheetData>
    <row r="1" spans="2:6" ht="84.95" customHeight="1" x14ac:dyDescent="0.2">
      <c r="B1" s="126" t="s">
        <v>444</v>
      </c>
    </row>
    <row r="2" spans="2:6" ht="17.100000000000001" customHeight="1" thickBot="1" x14ac:dyDescent="0.25">
      <c r="B2" s="11"/>
    </row>
    <row r="3" spans="2:6" x14ac:dyDescent="0.2">
      <c r="B3" s="168" t="s">
        <v>20</v>
      </c>
      <c r="C3" s="159">
        <v>2021</v>
      </c>
      <c r="D3" s="160"/>
      <c r="E3" s="160"/>
      <c r="F3" s="161"/>
    </row>
    <row r="4" spans="2:6" x14ac:dyDescent="0.2">
      <c r="B4" s="169"/>
      <c r="C4" s="162" t="s">
        <v>23</v>
      </c>
      <c r="D4" s="163"/>
      <c r="E4" s="164" t="s">
        <v>22</v>
      </c>
      <c r="F4" s="166" t="s">
        <v>24</v>
      </c>
    </row>
    <row r="5" spans="2:6" ht="39" thickBot="1" x14ac:dyDescent="0.25">
      <c r="B5" s="170" t="s">
        <v>25</v>
      </c>
      <c r="C5" s="91" t="s">
        <v>263</v>
      </c>
      <c r="D5" s="81" t="s">
        <v>264</v>
      </c>
      <c r="E5" s="175"/>
      <c r="F5" s="176"/>
    </row>
    <row r="6" spans="2:6" x14ac:dyDescent="0.2">
      <c r="B6" s="121" t="s">
        <v>414</v>
      </c>
      <c r="C6" s="27">
        <v>59</v>
      </c>
      <c r="D6" s="25">
        <v>202</v>
      </c>
      <c r="E6" s="25">
        <v>261</v>
      </c>
      <c r="F6" s="26">
        <v>0.1493989696622782</v>
      </c>
    </row>
    <row r="7" spans="2:6" x14ac:dyDescent="0.2">
      <c r="B7" s="122" t="s">
        <v>525</v>
      </c>
      <c r="C7" s="27">
        <v>3</v>
      </c>
      <c r="D7" s="25">
        <v>11</v>
      </c>
      <c r="E7" s="25">
        <v>14</v>
      </c>
      <c r="F7" s="26">
        <v>8.0137378362907848E-3</v>
      </c>
    </row>
    <row r="8" spans="2:6" x14ac:dyDescent="0.2">
      <c r="B8" s="122" t="s">
        <v>526</v>
      </c>
      <c r="C8" s="27">
        <v>3</v>
      </c>
      <c r="D8" s="25">
        <v>58</v>
      </c>
      <c r="E8" s="25">
        <v>61</v>
      </c>
      <c r="F8" s="26">
        <v>3.4917000572409845E-2</v>
      </c>
    </row>
    <row r="9" spans="2:6" x14ac:dyDescent="0.2">
      <c r="B9" s="122" t="s">
        <v>527</v>
      </c>
      <c r="C9" s="27">
        <v>9</v>
      </c>
      <c r="D9" s="25">
        <v>45</v>
      </c>
      <c r="E9" s="25">
        <v>54</v>
      </c>
      <c r="F9" s="26">
        <v>3.0910131654264452E-2</v>
      </c>
    </row>
    <row r="10" spans="2:6" x14ac:dyDescent="0.2">
      <c r="B10" s="122" t="s">
        <v>528</v>
      </c>
      <c r="C10" s="27" t="s">
        <v>53</v>
      </c>
      <c r="D10" s="25" t="s">
        <v>53</v>
      </c>
      <c r="E10" s="25" t="s">
        <v>53</v>
      </c>
      <c r="F10" s="26" t="s">
        <v>53</v>
      </c>
    </row>
    <row r="11" spans="2:6" x14ac:dyDescent="0.2">
      <c r="B11" s="122" t="s">
        <v>529</v>
      </c>
      <c r="C11" s="27">
        <v>33</v>
      </c>
      <c r="D11" s="25">
        <v>24</v>
      </c>
      <c r="E11" s="25">
        <v>57</v>
      </c>
      <c r="F11" s="26">
        <v>3.2627361190612478E-2</v>
      </c>
    </row>
    <row r="12" spans="2:6" x14ac:dyDescent="0.2">
      <c r="B12" s="122" t="s">
        <v>530</v>
      </c>
      <c r="C12" s="27">
        <v>23</v>
      </c>
      <c r="D12" s="25">
        <v>57</v>
      </c>
      <c r="E12" s="25">
        <v>80</v>
      </c>
      <c r="F12" s="26">
        <v>4.5792787635947338E-2</v>
      </c>
    </row>
    <row r="13" spans="2:6" x14ac:dyDescent="0.2">
      <c r="B13" s="122" t="s">
        <v>531</v>
      </c>
      <c r="C13" s="27">
        <v>49</v>
      </c>
      <c r="D13" s="25">
        <v>17</v>
      </c>
      <c r="E13" s="25">
        <v>66</v>
      </c>
      <c r="F13" s="26">
        <v>3.7779049799656551E-2</v>
      </c>
    </row>
    <row r="14" spans="2:6" x14ac:dyDescent="0.2">
      <c r="B14" s="122" t="s">
        <v>532</v>
      </c>
      <c r="C14" s="27">
        <v>55</v>
      </c>
      <c r="D14" s="25">
        <v>24</v>
      </c>
      <c r="E14" s="25">
        <v>79</v>
      </c>
      <c r="F14" s="26">
        <v>4.5220377790497999E-2</v>
      </c>
    </row>
    <row r="15" spans="2:6" x14ac:dyDescent="0.2">
      <c r="B15" s="122" t="s">
        <v>533</v>
      </c>
      <c r="C15" s="27">
        <v>1</v>
      </c>
      <c r="D15" s="25">
        <v>10</v>
      </c>
      <c r="E15" s="25">
        <v>11</v>
      </c>
      <c r="F15" s="26">
        <v>6.2965082999427591E-3</v>
      </c>
    </row>
    <row r="16" spans="2:6" x14ac:dyDescent="0.2">
      <c r="B16" s="122" t="s">
        <v>534</v>
      </c>
      <c r="C16" s="27">
        <v>187</v>
      </c>
      <c r="D16" s="25">
        <v>458</v>
      </c>
      <c r="E16" s="25">
        <v>645</v>
      </c>
      <c r="F16" s="26">
        <v>0.3692043503148254</v>
      </c>
    </row>
    <row r="17" spans="1:6" x14ac:dyDescent="0.2">
      <c r="B17" s="122" t="s">
        <v>535</v>
      </c>
      <c r="C17" s="27">
        <v>83</v>
      </c>
      <c r="D17" s="25">
        <v>50</v>
      </c>
      <c r="E17" s="25">
        <v>133</v>
      </c>
      <c r="F17" s="26">
        <v>7.6130509444762448E-2</v>
      </c>
    </row>
    <row r="18" spans="1:6" x14ac:dyDescent="0.2">
      <c r="B18" s="122" t="s">
        <v>536</v>
      </c>
      <c r="C18" s="27">
        <v>5</v>
      </c>
      <c r="D18" s="25">
        <v>4</v>
      </c>
      <c r="E18" s="25">
        <v>9</v>
      </c>
      <c r="F18" s="26">
        <v>5.1516886090440753E-3</v>
      </c>
    </row>
    <row r="19" spans="1:6" ht="13.5" thickBot="1" x14ac:dyDescent="0.25">
      <c r="B19" s="123" t="s">
        <v>537</v>
      </c>
      <c r="C19" s="49">
        <v>113</v>
      </c>
      <c r="D19" s="50">
        <v>164</v>
      </c>
      <c r="E19" s="50">
        <v>277</v>
      </c>
      <c r="F19" s="51">
        <v>0.15855752718946767</v>
      </c>
    </row>
    <row r="20" spans="1:6" s="11" customFormat="1" ht="15" customHeight="1" thickBot="1" x14ac:dyDescent="0.25">
      <c r="A20" s="12"/>
      <c r="B20" s="28" t="s">
        <v>96</v>
      </c>
      <c r="C20" s="153">
        <v>623</v>
      </c>
      <c r="D20" s="147">
        <v>1124</v>
      </c>
      <c r="E20" s="147">
        <v>1747</v>
      </c>
      <c r="F20" s="148">
        <v>1</v>
      </c>
    </row>
    <row r="21" spans="1:6" x14ac:dyDescent="0.2">
      <c r="B21" s="127" t="s">
        <v>494</v>
      </c>
      <c r="C21" s="31"/>
    </row>
    <row r="22" spans="1:6" x14ac:dyDescent="0.2">
      <c r="B22" s="30" t="s">
        <v>439</v>
      </c>
      <c r="C22" s="31"/>
      <c r="D22" s="31"/>
      <c r="E22" s="31"/>
      <c r="F22" s="31"/>
    </row>
    <row r="23" spans="1:6" x14ac:dyDescent="0.2">
      <c r="B23" s="11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3A95A-326B-44FE-8E37-67A687B5D5D3}">
  <dimension ref="A1:I95"/>
  <sheetViews>
    <sheetView showGridLines="0" zoomScaleNormal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8" width="15.5703125" style="12" customWidth="1"/>
    <col min="9" max="16384" width="8.85546875" style="12"/>
  </cols>
  <sheetData>
    <row r="1" spans="2:9" ht="84.95" customHeight="1" x14ac:dyDescent="0.2">
      <c r="B1" s="10" t="s">
        <v>445</v>
      </c>
      <c r="C1" s="14"/>
      <c r="D1" s="14"/>
    </row>
    <row r="2" spans="2:9" ht="17.100000000000001" customHeight="1" thickBot="1" x14ac:dyDescent="0.25">
      <c r="B2" s="11"/>
      <c r="C2" s="14"/>
      <c r="F2" s="13"/>
      <c r="G2" s="13"/>
      <c r="H2" s="13"/>
      <c r="I2" s="13"/>
    </row>
    <row r="3" spans="2:9" x14ac:dyDescent="0.2">
      <c r="B3" s="184" t="s">
        <v>98</v>
      </c>
      <c r="C3" s="159">
        <v>2021</v>
      </c>
      <c r="D3" s="161"/>
    </row>
    <row r="4" spans="2:9" x14ac:dyDescent="0.2">
      <c r="B4" s="185"/>
      <c r="C4" s="75" t="s">
        <v>23</v>
      </c>
      <c r="D4" s="166" t="s">
        <v>24</v>
      </c>
    </row>
    <row r="5" spans="2:9" ht="45.75" customHeight="1" thickBot="1" x14ac:dyDescent="0.25">
      <c r="B5" s="186" t="s">
        <v>99</v>
      </c>
      <c r="C5" s="15" t="s">
        <v>263</v>
      </c>
      <c r="D5" s="167"/>
    </row>
    <row r="6" spans="2:9" x14ac:dyDescent="0.2">
      <c r="B6" s="32" t="s">
        <v>101</v>
      </c>
      <c r="C6" s="136">
        <v>1</v>
      </c>
      <c r="D6" s="21">
        <f>C6/$C$92</f>
        <v>1.6051364365971107E-3</v>
      </c>
    </row>
    <row r="7" spans="2:9" x14ac:dyDescent="0.2">
      <c r="B7" s="33" t="s">
        <v>102</v>
      </c>
      <c r="C7" s="136">
        <v>1</v>
      </c>
      <c r="D7" s="21">
        <f t="shared" ref="D7:D70" si="0">C7/$C$92</f>
        <v>1.6051364365971107E-3</v>
      </c>
    </row>
    <row r="8" spans="2:9" x14ac:dyDescent="0.2">
      <c r="B8" s="33" t="s">
        <v>103</v>
      </c>
      <c r="C8" s="136">
        <v>11</v>
      </c>
      <c r="D8" s="21">
        <f t="shared" si="0"/>
        <v>1.7656500802568219E-2</v>
      </c>
    </row>
    <row r="9" spans="2:9" x14ac:dyDescent="0.2">
      <c r="B9" s="33" t="s">
        <v>104</v>
      </c>
      <c r="C9" s="136">
        <v>10</v>
      </c>
      <c r="D9" s="21">
        <f t="shared" si="0"/>
        <v>1.6051364365971106E-2</v>
      </c>
    </row>
    <row r="10" spans="2:9" x14ac:dyDescent="0.2">
      <c r="B10" s="33" t="s">
        <v>108</v>
      </c>
      <c r="C10" s="136">
        <v>1</v>
      </c>
      <c r="D10" s="21">
        <f t="shared" si="0"/>
        <v>1.6051364365971107E-3</v>
      </c>
    </row>
    <row r="11" spans="2:9" x14ac:dyDescent="0.2">
      <c r="B11" s="33" t="s">
        <v>109</v>
      </c>
      <c r="C11" s="136">
        <v>2</v>
      </c>
      <c r="D11" s="21">
        <f t="shared" si="0"/>
        <v>3.2102728731942215E-3</v>
      </c>
    </row>
    <row r="12" spans="2:9" x14ac:dyDescent="0.2">
      <c r="B12" s="33" t="s">
        <v>111</v>
      </c>
      <c r="C12" s="136">
        <v>7</v>
      </c>
      <c r="D12" s="21">
        <f t="shared" si="0"/>
        <v>1.1235955056179775E-2</v>
      </c>
    </row>
    <row r="13" spans="2:9" x14ac:dyDescent="0.2">
      <c r="B13" s="33" t="s">
        <v>113</v>
      </c>
      <c r="C13" s="136">
        <v>4</v>
      </c>
      <c r="D13" s="21">
        <f t="shared" si="0"/>
        <v>6.420545746388443E-3</v>
      </c>
    </row>
    <row r="14" spans="2:9" x14ac:dyDescent="0.2">
      <c r="B14" s="33" t="s">
        <v>114</v>
      </c>
      <c r="C14" s="136">
        <v>3</v>
      </c>
      <c r="D14" s="21">
        <f t="shared" si="0"/>
        <v>4.815409309791332E-3</v>
      </c>
    </row>
    <row r="15" spans="2:9" x14ac:dyDescent="0.2">
      <c r="B15" s="33" t="s">
        <v>115</v>
      </c>
      <c r="C15" s="136">
        <v>28</v>
      </c>
      <c r="D15" s="21">
        <f t="shared" si="0"/>
        <v>4.49438202247191E-2</v>
      </c>
    </row>
    <row r="16" spans="2:9" x14ac:dyDescent="0.2">
      <c r="B16" s="33" t="s">
        <v>116</v>
      </c>
      <c r="C16" s="136">
        <v>4</v>
      </c>
      <c r="D16" s="21">
        <f t="shared" si="0"/>
        <v>6.420545746388443E-3</v>
      </c>
    </row>
    <row r="17" spans="2:4" x14ac:dyDescent="0.2">
      <c r="B17" s="33" t="s">
        <v>117</v>
      </c>
      <c r="C17" s="136">
        <v>3</v>
      </c>
      <c r="D17" s="21">
        <f t="shared" si="0"/>
        <v>4.815409309791332E-3</v>
      </c>
    </row>
    <row r="18" spans="2:4" x14ac:dyDescent="0.2">
      <c r="B18" s="33" t="s">
        <v>118</v>
      </c>
      <c r="C18" s="136">
        <v>1</v>
      </c>
      <c r="D18" s="21">
        <f t="shared" si="0"/>
        <v>1.6051364365971107E-3</v>
      </c>
    </row>
    <row r="19" spans="2:4" x14ac:dyDescent="0.2">
      <c r="B19" s="33" t="s">
        <v>119</v>
      </c>
      <c r="C19" s="136">
        <v>8</v>
      </c>
      <c r="D19" s="21">
        <f t="shared" si="0"/>
        <v>1.2841091492776886E-2</v>
      </c>
    </row>
    <row r="20" spans="2:4" x14ac:dyDescent="0.2">
      <c r="B20" s="33" t="s">
        <v>120</v>
      </c>
      <c r="C20" s="136">
        <v>6</v>
      </c>
      <c r="D20" s="21">
        <f t="shared" si="0"/>
        <v>9.630818619582664E-3</v>
      </c>
    </row>
    <row r="21" spans="2:4" x14ac:dyDescent="0.2">
      <c r="B21" s="33" t="s">
        <v>122</v>
      </c>
      <c r="C21" s="136">
        <v>17</v>
      </c>
      <c r="D21" s="21">
        <f t="shared" si="0"/>
        <v>2.7287319422150885E-2</v>
      </c>
    </row>
    <row r="22" spans="2:4" x14ac:dyDescent="0.2">
      <c r="B22" s="33" t="s">
        <v>124</v>
      </c>
      <c r="C22" s="136">
        <v>13</v>
      </c>
      <c r="D22" s="21">
        <f t="shared" si="0"/>
        <v>2.0866773675762441E-2</v>
      </c>
    </row>
    <row r="23" spans="2:4" x14ac:dyDescent="0.2">
      <c r="B23" s="33" t="s">
        <v>126</v>
      </c>
      <c r="C23" s="136">
        <v>6</v>
      </c>
      <c r="D23" s="21">
        <f t="shared" si="0"/>
        <v>9.630818619582664E-3</v>
      </c>
    </row>
    <row r="24" spans="2:4" x14ac:dyDescent="0.2">
      <c r="B24" s="33" t="s">
        <v>127</v>
      </c>
      <c r="C24" s="136">
        <v>3</v>
      </c>
      <c r="D24" s="21">
        <f t="shared" si="0"/>
        <v>4.815409309791332E-3</v>
      </c>
    </row>
    <row r="25" spans="2:4" x14ac:dyDescent="0.2">
      <c r="B25" s="33" t="s">
        <v>128</v>
      </c>
      <c r="C25" s="136">
        <v>2</v>
      </c>
      <c r="D25" s="21">
        <f t="shared" si="0"/>
        <v>3.2102728731942215E-3</v>
      </c>
    </row>
    <row r="26" spans="2:4" x14ac:dyDescent="0.2">
      <c r="B26" s="33" t="s">
        <v>132</v>
      </c>
      <c r="C26" s="136">
        <v>2</v>
      </c>
      <c r="D26" s="21">
        <f t="shared" si="0"/>
        <v>3.2102728731942215E-3</v>
      </c>
    </row>
    <row r="27" spans="2:4" x14ac:dyDescent="0.2">
      <c r="B27" s="33" t="s">
        <v>134</v>
      </c>
      <c r="C27" s="136">
        <v>33</v>
      </c>
      <c r="D27" s="21">
        <f t="shared" si="0"/>
        <v>5.2969502407704656E-2</v>
      </c>
    </row>
    <row r="28" spans="2:4" x14ac:dyDescent="0.2">
      <c r="B28" s="33" t="s">
        <v>135</v>
      </c>
      <c r="C28" s="136">
        <v>1</v>
      </c>
      <c r="D28" s="21">
        <f t="shared" si="0"/>
        <v>1.6051364365971107E-3</v>
      </c>
    </row>
    <row r="29" spans="2:4" x14ac:dyDescent="0.2">
      <c r="B29" s="33" t="s">
        <v>138</v>
      </c>
      <c r="C29" s="136">
        <v>2</v>
      </c>
      <c r="D29" s="21">
        <f t="shared" si="0"/>
        <v>3.2102728731942215E-3</v>
      </c>
    </row>
    <row r="30" spans="2:4" x14ac:dyDescent="0.2">
      <c r="B30" s="33" t="s">
        <v>140</v>
      </c>
      <c r="C30" s="136">
        <v>4</v>
      </c>
      <c r="D30" s="21">
        <f t="shared" si="0"/>
        <v>6.420545746388443E-3</v>
      </c>
    </row>
    <row r="31" spans="2:4" x14ac:dyDescent="0.2">
      <c r="B31" s="33" t="s">
        <v>141</v>
      </c>
      <c r="C31" s="136">
        <v>2</v>
      </c>
      <c r="D31" s="21">
        <f t="shared" si="0"/>
        <v>3.2102728731942215E-3</v>
      </c>
    </row>
    <row r="32" spans="2:4" x14ac:dyDescent="0.2">
      <c r="B32" s="33" t="s">
        <v>144</v>
      </c>
      <c r="C32" s="136">
        <v>2</v>
      </c>
      <c r="D32" s="21">
        <f t="shared" si="0"/>
        <v>3.2102728731942215E-3</v>
      </c>
    </row>
    <row r="33" spans="2:4" x14ac:dyDescent="0.2">
      <c r="B33" s="33" t="s">
        <v>146</v>
      </c>
      <c r="C33" s="136">
        <v>34</v>
      </c>
      <c r="D33" s="21">
        <f t="shared" si="0"/>
        <v>5.4574638844301769E-2</v>
      </c>
    </row>
    <row r="34" spans="2:4" x14ac:dyDescent="0.2">
      <c r="B34" s="33" t="s">
        <v>147</v>
      </c>
      <c r="C34" s="136">
        <v>2</v>
      </c>
      <c r="D34" s="21">
        <f t="shared" si="0"/>
        <v>3.2102728731942215E-3</v>
      </c>
    </row>
    <row r="35" spans="2:4" x14ac:dyDescent="0.2">
      <c r="B35" s="33" t="s">
        <v>149</v>
      </c>
      <c r="C35" s="136">
        <v>22</v>
      </c>
      <c r="D35" s="21">
        <f t="shared" si="0"/>
        <v>3.5313001605136438E-2</v>
      </c>
    </row>
    <row r="36" spans="2:4" x14ac:dyDescent="0.2">
      <c r="B36" s="33" t="s">
        <v>150</v>
      </c>
      <c r="C36" s="136">
        <v>1</v>
      </c>
      <c r="D36" s="21">
        <f t="shared" si="0"/>
        <v>1.6051364365971107E-3</v>
      </c>
    </row>
    <row r="37" spans="2:4" x14ac:dyDescent="0.2">
      <c r="B37" s="33" t="s">
        <v>152</v>
      </c>
      <c r="C37" s="136">
        <v>3</v>
      </c>
      <c r="D37" s="21">
        <f t="shared" si="0"/>
        <v>4.815409309791332E-3</v>
      </c>
    </row>
    <row r="38" spans="2:4" x14ac:dyDescent="0.2">
      <c r="B38" s="33" t="s">
        <v>153</v>
      </c>
      <c r="C38" s="136">
        <v>5</v>
      </c>
      <c r="D38" s="21">
        <f t="shared" si="0"/>
        <v>8.0256821829855531E-3</v>
      </c>
    </row>
    <row r="39" spans="2:4" x14ac:dyDescent="0.2">
      <c r="B39" s="33" t="s">
        <v>154</v>
      </c>
      <c r="C39" s="136">
        <v>2</v>
      </c>
      <c r="D39" s="21">
        <f t="shared" si="0"/>
        <v>3.2102728731942215E-3</v>
      </c>
    </row>
    <row r="40" spans="2:4" x14ac:dyDescent="0.2">
      <c r="B40" s="33" t="s">
        <v>156</v>
      </c>
      <c r="C40" s="136">
        <v>19</v>
      </c>
      <c r="D40" s="21">
        <f t="shared" si="0"/>
        <v>3.0497592295345103E-2</v>
      </c>
    </row>
    <row r="41" spans="2:4" x14ac:dyDescent="0.2">
      <c r="B41" s="33" t="s">
        <v>157</v>
      </c>
      <c r="C41" s="136">
        <v>15</v>
      </c>
      <c r="D41" s="21">
        <f t="shared" si="0"/>
        <v>2.4077046548956663E-2</v>
      </c>
    </row>
    <row r="42" spans="2:4" x14ac:dyDescent="0.2">
      <c r="B42" s="33" t="s">
        <v>158</v>
      </c>
      <c r="C42" s="136">
        <v>9</v>
      </c>
      <c r="D42" s="21">
        <f t="shared" si="0"/>
        <v>1.4446227929373997E-2</v>
      </c>
    </row>
    <row r="43" spans="2:4" x14ac:dyDescent="0.2">
      <c r="B43" s="33" t="s">
        <v>159</v>
      </c>
      <c r="C43" s="136">
        <v>17</v>
      </c>
      <c r="D43" s="21">
        <f t="shared" si="0"/>
        <v>2.7287319422150885E-2</v>
      </c>
    </row>
    <row r="44" spans="2:4" x14ac:dyDescent="0.2">
      <c r="B44" s="33" t="s">
        <v>161</v>
      </c>
      <c r="C44" s="136">
        <v>5</v>
      </c>
      <c r="D44" s="21">
        <f t="shared" si="0"/>
        <v>8.0256821829855531E-3</v>
      </c>
    </row>
    <row r="45" spans="2:4" x14ac:dyDescent="0.2">
      <c r="B45" s="33" t="s">
        <v>162</v>
      </c>
      <c r="C45" s="136">
        <v>1</v>
      </c>
      <c r="D45" s="21">
        <f t="shared" si="0"/>
        <v>1.6051364365971107E-3</v>
      </c>
    </row>
    <row r="46" spans="2:4" x14ac:dyDescent="0.2">
      <c r="B46" s="33" t="s">
        <v>163</v>
      </c>
      <c r="C46" s="136">
        <v>4</v>
      </c>
      <c r="D46" s="21">
        <f t="shared" si="0"/>
        <v>6.420545746388443E-3</v>
      </c>
    </row>
    <row r="47" spans="2:4" x14ac:dyDescent="0.2">
      <c r="B47" s="33" t="s">
        <v>165</v>
      </c>
      <c r="C47" s="136">
        <v>2</v>
      </c>
      <c r="D47" s="21">
        <f t="shared" si="0"/>
        <v>3.2102728731942215E-3</v>
      </c>
    </row>
    <row r="48" spans="2:4" x14ac:dyDescent="0.2">
      <c r="B48" s="33" t="s">
        <v>166</v>
      </c>
      <c r="C48" s="136">
        <v>4</v>
      </c>
      <c r="D48" s="21">
        <f t="shared" si="0"/>
        <v>6.420545746388443E-3</v>
      </c>
    </row>
    <row r="49" spans="2:4" x14ac:dyDescent="0.2">
      <c r="B49" s="33" t="s">
        <v>169</v>
      </c>
      <c r="C49" s="136">
        <v>39</v>
      </c>
      <c r="D49" s="21">
        <f t="shared" si="0"/>
        <v>6.2600321027287326E-2</v>
      </c>
    </row>
    <row r="50" spans="2:4" x14ac:dyDescent="0.2">
      <c r="B50" s="33" t="s">
        <v>170</v>
      </c>
      <c r="C50" s="136">
        <v>2</v>
      </c>
      <c r="D50" s="21">
        <f t="shared" si="0"/>
        <v>3.2102728731942215E-3</v>
      </c>
    </row>
    <row r="51" spans="2:4" x14ac:dyDescent="0.2">
      <c r="B51" s="33" t="s">
        <v>174</v>
      </c>
      <c r="C51" s="136">
        <v>24</v>
      </c>
      <c r="D51" s="21">
        <f t="shared" si="0"/>
        <v>3.8523274478330656E-2</v>
      </c>
    </row>
    <row r="52" spans="2:4" x14ac:dyDescent="0.2">
      <c r="B52" s="33" t="s">
        <v>175</v>
      </c>
      <c r="C52" s="136">
        <v>3</v>
      </c>
      <c r="D52" s="21">
        <f t="shared" si="0"/>
        <v>4.815409309791332E-3</v>
      </c>
    </row>
    <row r="53" spans="2:4" x14ac:dyDescent="0.2">
      <c r="B53" s="33" t="s">
        <v>178</v>
      </c>
      <c r="C53" s="136">
        <v>2</v>
      </c>
      <c r="D53" s="21">
        <f t="shared" si="0"/>
        <v>3.2102728731942215E-3</v>
      </c>
    </row>
    <row r="54" spans="2:4" x14ac:dyDescent="0.2">
      <c r="B54" s="33" t="s">
        <v>179</v>
      </c>
      <c r="C54" s="136">
        <v>9</v>
      </c>
      <c r="D54" s="21">
        <f t="shared" si="0"/>
        <v>1.4446227929373997E-2</v>
      </c>
    </row>
    <row r="55" spans="2:4" x14ac:dyDescent="0.2">
      <c r="B55" s="33" t="s">
        <v>180</v>
      </c>
      <c r="C55" s="136">
        <v>1</v>
      </c>
      <c r="D55" s="21">
        <f t="shared" si="0"/>
        <v>1.6051364365971107E-3</v>
      </c>
    </row>
    <row r="56" spans="2:4" x14ac:dyDescent="0.2">
      <c r="B56" s="33" t="s">
        <v>182</v>
      </c>
      <c r="C56" s="136">
        <v>5</v>
      </c>
      <c r="D56" s="21">
        <f t="shared" si="0"/>
        <v>8.0256821829855531E-3</v>
      </c>
    </row>
    <row r="57" spans="2:4" x14ac:dyDescent="0.2">
      <c r="B57" s="33" t="s">
        <v>183</v>
      </c>
      <c r="C57" s="136">
        <v>1</v>
      </c>
      <c r="D57" s="21">
        <f t="shared" si="0"/>
        <v>1.6051364365971107E-3</v>
      </c>
    </row>
    <row r="58" spans="2:4" x14ac:dyDescent="0.2">
      <c r="B58" s="33" t="s">
        <v>184</v>
      </c>
      <c r="C58" s="136">
        <v>3</v>
      </c>
      <c r="D58" s="21">
        <f t="shared" si="0"/>
        <v>4.815409309791332E-3</v>
      </c>
    </row>
    <row r="59" spans="2:4" x14ac:dyDescent="0.2">
      <c r="B59" s="33" t="s">
        <v>185</v>
      </c>
      <c r="C59" s="136">
        <v>1</v>
      </c>
      <c r="D59" s="21">
        <f t="shared" si="0"/>
        <v>1.6051364365971107E-3</v>
      </c>
    </row>
    <row r="60" spans="2:4" x14ac:dyDescent="0.2">
      <c r="B60" s="33" t="s">
        <v>188</v>
      </c>
      <c r="C60" s="136">
        <v>26</v>
      </c>
      <c r="D60" s="21">
        <f t="shared" si="0"/>
        <v>4.1733547351524881E-2</v>
      </c>
    </row>
    <row r="61" spans="2:4" x14ac:dyDescent="0.2">
      <c r="B61" s="33" t="s">
        <v>192</v>
      </c>
      <c r="C61" s="136">
        <v>3</v>
      </c>
      <c r="D61" s="21">
        <f t="shared" si="0"/>
        <v>4.815409309791332E-3</v>
      </c>
    </row>
    <row r="62" spans="2:4" x14ac:dyDescent="0.2">
      <c r="B62" s="33" t="s">
        <v>203</v>
      </c>
      <c r="C62" s="136">
        <v>5</v>
      </c>
      <c r="D62" s="21">
        <f t="shared" si="0"/>
        <v>8.0256821829855531E-3</v>
      </c>
    </row>
    <row r="63" spans="2:4" x14ac:dyDescent="0.2">
      <c r="B63" s="33" t="s">
        <v>204</v>
      </c>
      <c r="C63" s="136">
        <v>8</v>
      </c>
      <c r="D63" s="21">
        <f t="shared" si="0"/>
        <v>1.2841091492776886E-2</v>
      </c>
    </row>
    <row r="64" spans="2:4" x14ac:dyDescent="0.2">
      <c r="B64" s="33" t="s">
        <v>206</v>
      </c>
      <c r="C64" s="136">
        <v>10</v>
      </c>
      <c r="D64" s="21">
        <f t="shared" si="0"/>
        <v>1.6051364365971106E-2</v>
      </c>
    </row>
    <row r="65" spans="2:4" x14ac:dyDescent="0.2">
      <c r="B65" s="33" t="s">
        <v>209</v>
      </c>
      <c r="C65" s="136">
        <v>2</v>
      </c>
      <c r="D65" s="21">
        <f t="shared" si="0"/>
        <v>3.2102728731942215E-3</v>
      </c>
    </row>
    <row r="66" spans="2:4" x14ac:dyDescent="0.2">
      <c r="B66" s="33" t="s">
        <v>210</v>
      </c>
      <c r="C66" s="136">
        <v>2</v>
      </c>
      <c r="D66" s="21">
        <f t="shared" si="0"/>
        <v>3.2102728731942215E-3</v>
      </c>
    </row>
    <row r="67" spans="2:4" x14ac:dyDescent="0.2">
      <c r="B67" s="33" t="s">
        <v>211</v>
      </c>
      <c r="C67" s="136">
        <v>42</v>
      </c>
      <c r="D67" s="21">
        <f t="shared" si="0"/>
        <v>6.741573033707865E-2</v>
      </c>
    </row>
    <row r="68" spans="2:4" x14ac:dyDescent="0.2">
      <c r="B68" s="33" t="s">
        <v>212</v>
      </c>
      <c r="C68" s="136">
        <v>1</v>
      </c>
      <c r="D68" s="21">
        <f t="shared" si="0"/>
        <v>1.6051364365971107E-3</v>
      </c>
    </row>
    <row r="69" spans="2:4" x14ac:dyDescent="0.2">
      <c r="B69" s="33" t="s">
        <v>216</v>
      </c>
      <c r="C69" s="136">
        <v>1</v>
      </c>
      <c r="D69" s="21">
        <f t="shared" si="0"/>
        <v>1.6051364365971107E-3</v>
      </c>
    </row>
    <row r="70" spans="2:4" x14ac:dyDescent="0.2">
      <c r="B70" s="33" t="s">
        <v>217</v>
      </c>
      <c r="C70" s="136">
        <v>1</v>
      </c>
      <c r="D70" s="21">
        <f t="shared" si="0"/>
        <v>1.6051364365971107E-3</v>
      </c>
    </row>
    <row r="71" spans="2:4" x14ac:dyDescent="0.2">
      <c r="B71" s="33" t="s">
        <v>218</v>
      </c>
      <c r="C71" s="136">
        <v>6</v>
      </c>
      <c r="D71" s="21">
        <f t="shared" ref="D71:D92" si="1">C71/$C$92</f>
        <v>9.630818619582664E-3</v>
      </c>
    </row>
    <row r="72" spans="2:4" x14ac:dyDescent="0.2">
      <c r="B72" s="33" t="s">
        <v>221</v>
      </c>
      <c r="C72" s="136">
        <v>10</v>
      </c>
      <c r="D72" s="21">
        <f t="shared" si="1"/>
        <v>1.6051364365971106E-2</v>
      </c>
    </row>
    <row r="73" spans="2:4" x14ac:dyDescent="0.2">
      <c r="B73" s="33" t="s">
        <v>222</v>
      </c>
      <c r="C73" s="136">
        <v>2</v>
      </c>
      <c r="D73" s="21">
        <f t="shared" si="1"/>
        <v>3.2102728731942215E-3</v>
      </c>
    </row>
    <row r="74" spans="2:4" x14ac:dyDescent="0.2">
      <c r="B74" s="33" t="s">
        <v>226</v>
      </c>
      <c r="C74" s="136">
        <v>1</v>
      </c>
      <c r="D74" s="21">
        <f t="shared" si="1"/>
        <v>1.6051364365971107E-3</v>
      </c>
    </row>
    <row r="75" spans="2:4" x14ac:dyDescent="0.2">
      <c r="B75" s="33" t="s">
        <v>227</v>
      </c>
      <c r="C75" s="136">
        <v>6</v>
      </c>
      <c r="D75" s="21">
        <f t="shared" si="1"/>
        <v>9.630818619582664E-3</v>
      </c>
    </row>
    <row r="76" spans="2:4" x14ac:dyDescent="0.2">
      <c r="B76" s="33" t="s">
        <v>228</v>
      </c>
      <c r="C76" s="136">
        <v>4</v>
      </c>
      <c r="D76" s="21">
        <f t="shared" si="1"/>
        <v>6.420545746388443E-3</v>
      </c>
    </row>
    <row r="77" spans="2:4" x14ac:dyDescent="0.2">
      <c r="B77" s="33" t="s">
        <v>232</v>
      </c>
      <c r="C77" s="136">
        <v>2</v>
      </c>
      <c r="D77" s="21">
        <f t="shared" si="1"/>
        <v>3.2102728731942215E-3</v>
      </c>
    </row>
    <row r="78" spans="2:4" x14ac:dyDescent="0.2">
      <c r="B78" s="33" t="s">
        <v>236</v>
      </c>
      <c r="C78" s="136">
        <v>1</v>
      </c>
      <c r="D78" s="21">
        <f t="shared" si="1"/>
        <v>1.6051364365971107E-3</v>
      </c>
    </row>
    <row r="79" spans="2:4" x14ac:dyDescent="0.2">
      <c r="B79" s="33" t="s">
        <v>237</v>
      </c>
      <c r="C79" s="136">
        <v>1</v>
      </c>
      <c r="D79" s="21">
        <f t="shared" si="1"/>
        <v>1.6051364365971107E-3</v>
      </c>
    </row>
    <row r="80" spans="2:4" x14ac:dyDescent="0.2">
      <c r="B80" s="33" t="s">
        <v>238</v>
      </c>
      <c r="C80" s="136">
        <v>3</v>
      </c>
      <c r="D80" s="21">
        <f t="shared" si="1"/>
        <v>4.815409309791332E-3</v>
      </c>
    </row>
    <row r="81" spans="1:4" x14ac:dyDescent="0.2">
      <c r="B81" s="33" t="s">
        <v>239</v>
      </c>
      <c r="C81" s="136">
        <v>6</v>
      </c>
      <c r="D81" s="21">
        <f t="shared" si="1"/>
        <v>9.630818619582664E-3</v>
      </c>
    </row>
    <row r="82" spans="1:4" x14ac:dyDescent="0.2">
      <c r="B82" s="33" t="s">
        <v>240</v>
      </c>
      <c r="C82" s="136">
        <v>4</v>
      </c>
      <c r="D82" s="21">
        <f t="shared" si="1"/>
        <v>6.420545746388443E-3</v>
      </c>
    </row>
    <row r="83" spans="1:4" x14ac:dyDescent="0.2">
      <c r="B83" s="33" t="s">
        <v>242</v>
      </c>
      <c r="C83" s="136">
        <v>47</v>
      </c>
      <c r="D83" s="21">
        <f t="shared" si="1"/>
        <v>7.5441412520064199E-2</v>
      </c>
    </row>
    <row r="84" spans="1:4" x14ac:dyDescent="0.2">
      <c r="B84" s="33" t="s">
        <v>243</v>
      </c>
      <c r="C84" s="136">
        <v>2</v>
      </c>
      <c r="D84" s="21">
        <f t="shared" si="1"/>
        <v>3.2102728731942215E-3</v>
      </c>
    </row>
    <row r="85" spans="1:4" x14ac:dyDescent="0.2">
      <c r="B85" s="33" t="s">
        <v>247</v>
      </c>
      <c r="C85" s="136">
        <v>1</v>
      </c>
      <c r="D85" s="21">
        <f t="shared" si="1"/>
        <v>1.6051364365971107E-3</v>
      </c>
    </row>
    <row r="86" spans="1:4" x14ac:dyDescent="0.2">
      <c r="B86" s="33" t="s">
        <v>248</v>
      </c>
      <c r="C86" s="136">
        <v>1</v>
      </c>
      <c r="D86" s="21">
        <f t="shared" si="1"/>
        <v>1.6051364365971107E-3</v>
      </c>
    </row>
    <row r="87" spans="1:4" x14ac:dyDescent="0.2">
      <c r="B87" s="33" t="s">
        <v>250</v>
      </c>
      <c r="C87" s="136">
        <v>6</v>
      </c>
      <c r="D87" s="21">
        <f t="shared" si="1"/>
        <v>9.630818619582664E-3</v>
      </c>
    </row>
    <row r="88" spans="1:4" x14ac:dyDescent="0.2">
      <c r="B88" s="33" t="s">
        <v>251</v>
      </c>
      <c r="C88" s="136">
        <v>1</v>
      </c>
      <c r="D88" s="21">
        <f t="shared" si="1"/>
        <v>1.6051364365971107E-3</v>
      </c>
    </row>
    <row r="89" spans="1:4" x14ac:dyDescent="0.2">
      <c r="B89" s="33" t="s">
        <v>255</v>
      </c>
      <c r="C89" s="136">
        <v>1</v>
      </c>
      <c r="D89" s="21">
        <f t="shared" si="1"/>
        <v>1.6051364365971107E-3</v>
      </c>
    </row>
    <row r="90" spans="1:4" x14ac:dyDescent="0.2">
      <c r="B90" s="33" t="s">
        <v>256</v>
      </c>
      <c r="C90" s="136">
        <v>2</v>
      </c>
      <c r="D90" s="21">
        <f t="shared" si="1"/>
        <v>3.2102728731942215E-3</v>
      </c>
    </row>
    <row r="91" spans="1:4" ht="13.5" thickBot="1" x14ac:dyDescent="0.25">
      <c r="B91" s="33" t="s">
        <v>258</v>
      </c>
      <c r="C91" s="137">
        <v>3</v>
      </c>
      <c r="D91" s="138">
        <f t="shared" si="1"/>
        <v>4.815409309791332E-3</v>
      </c>
    </row>
    <row r="92" spans="1:4" s="35" customFormat="1" ht="13.5" thickBot="1" x14ac:dyDescent="0.25">
      <c r="A92" s="12"/>
      <c r="B92" s="34" t="s">
        <v>22</v>
      </c>
      <c r="C92" s="153">
        <v>623</v>
      </c>
      <c r="D92" s="148">
        <f t="shared" si="1"/>
        <v>1</v>
      </c>
    </row>
    <row r="93" spans="1:4" x14ac:dyDescent="0.2">
      <c r="B93" s="30" t="s">
        <v>495</v>
      </c>
      <c r="C93" s="30"/>
      <c r="D93" s="30"/>
    </row>
    <row r="94" spans="1:4" x14ac:dyDescent="0.2">
      <c r="B94" s="30" t="s">
        <v>439</v>
      </c>
      <c r="C94" s="13"/>
      <c r="D94" s="13"/>
    </row>
    <row r="95" spans="1:4" x14ac:dyDescent="0.2">
      <c r="B95" s="11" t="s">
        <v>446</v>
      </c>
    </row>
  </sheetData>
  <mergeCells count="3">
    <mergeCell ref="B3:B5"/>
    <mergeCell ref="C3:D3"/>
    <mergeCell ref="D4:D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A3FAF-012D-4FBD-B95B-9D9051A7E48B}">
  <dimension ref="A1:AH176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37" customWidth="1"/>
    <col min="3" max="34" width="15.5703125" style="37" customWidth="1"/>
    <col min="35" max="16384" width="8.85546875" style="37"/>
  </cols>
  <sheetData>
    <row r="1" spans="2:34" ht="84.95" customHeight="1" x14ac:dyDescent="0.2">
      <c r="B1" s="126" t="s">
        <v>453</v>
      </c>
      <c r="C1" s="36"/>
      <c r="D1" s="36"/>
      <c r="E1" s="36"/>
      <c r="F1" s="36"/>
    </row>
    <row r="2" spans="2:34" ht="21" customHeight="1" thickBot="1" x14ac:dyDescent="0.25">
      <c r="G2" s="36"/>
    </row>
    <row r="3" spans="2:34" x14ac:dyDescent="0.2">
      <c r="B3" s="181" t="s">
        <v>413</v>
      </c>
      <c r="C3" s="159" t="s">
        <v>22</v>
      </c>
      <c r="D3" s="160"/>
      <c r="E3" s="160"/>
      <c r="F3" s="161"/>
      <c r="G3" s="159">
        <v>2014</v>
      </c>
      <c r="H3" s="160"/>
      <c r="I3" s="160"/>
      <c r="J3" s="161"/>
      <c r="K3" s="174">
        <v>2015</v>
      </c>
      <c r="L3" s="160"/>
      <c r="M3" s="160"/>
      <c r="N3" s="180"/>
      <c r="O3" s="159">
        <v>2016</v>
      </c>
      <c r="P3" s="160"/>
      <c r="Q3" s="160"/>
      <c r="R3" s="161"/>
      <c r="S3" s="174">
        <v>2017</v>
      </c>
      <c r="T3" s="160"/>
      <c r="U3" s="160"/>
      <c r="V3" s="180"/>
      <c r="W3" s="159">
        <v>2018</v>
      </c>
      <c r="X3" s="160"/>
      <c r="Y3" s="160"/>
      <c r="Z3" s="161"/>
      <c r="AA3" s="174">
        <v>2019</v>
      </c>
      <c r="AB3" s="160"/>
      <c r="AC3" s="160"/>
      <c r="AD3" s="180"/>
      <c r="AE3" s="159">
        <v>2020</v>
      </c>
      <c r="AF3" s="160"/>
      <c r="AG3" s="160"/>
      <c r="AH3" s="161"/>
    </row>
    <row r="4" spans="2:34" ht="12.75" customHeight="1" x14ac:dyDescent="0.2">
      <c r="B4" s="182"/>
      <c r="C4" s="162" t="s">
        <v>23</v>
      </c>
      <c r="D4" s="163"/>
      <c r="E4" s="164" t="s">
        <v>22</v>
      </c>
      <c r="F4" s="166" t="s">
        <v>24</v>
      </c>
      <c r="G4" s="162" t="s">
        <v>23</v>
      </c>
      <c r="H4" s="163"/>
      <c r="I4" s="164" t="s">
        <v>22</v>
      </c>
      <c r="J4" s="166" t="s">
        <v>24</v>
      </c>
      <c r="K4" s="177" t="s">
        <v>23</v>
      </c>
      <c r="L4" s="163"/>
      <c r="M4" s="164" t="s">
        <v>22</v>
      </c>
      <c r="N4" s="178" t="s">
        <v>24</v>
      </c>
      <c r="O4" s="162" t="s">
        <v>23</v>
      </c>
      <c r="P4" s="163"/>
      <c r="Q4" s="164" t="s">
        <v>22</v>
      </c>
      <c r="R4" s="166" t="s">
        <v>24</v>
      </c>
      <c r="S4" s="177" t="s">
        <v>23</v>
      </c>
      <c r="T4" s="163"/>
      <c r="U4" s="164" t="s">
        <v>22</v>
      </c>
      <c r="V4" s="178" t="s">
        <v>24</v>
      </c>
      <c r="W4" s="162" t="s">
        <v>23</v>
      </c>
      <c r="X4" s="163"/>
      <c r="Y4" s="164" t="s">
        <v>22</v>
      </c>
      <c r="Z4" s="166" t="s">
        <v>24</v>
      </c>
      <c r="AA4" s="177" t="s">
        <v>23</v>
      </c>
      <c r="AB4" s="163"/>
      <c r="AC4" s="164" t="s">
        <v>22</v>
      </c>
      <c r="AD4" s="178" t="s">
        <v>24</v>
      </c>
      <c r="AE4" s="162" t="s">
        <v>23</v>
      </c>
      <c r="AF4" s="163"/>
      <c r="AG4" s="164" t="s">
        <v>22</v>
      </c>
      <c r="AH4" s="166" t="s">
        <v>24</v>
      </c>
    </row>
    <row r="5" spans="2:34" ht="39" thickBot="1" x14ac:dyDescent="0.25">
      <c r="B5" s="183" t="s">
        <v>99</v>
      </c>
      <c r="C5" s="91" t="s">
        <v>27</v>
      </c>
      <c r="D5" s="81" t="s">
        <v>28</v>
      </c>
      <c r="E5" s="175"/>
      <c r="F5" s="176"/>
      <c r="G5" s="91" t="s">
        <v>27</v>
      </c>
      <c r="H5" s="81" t="s">
        <v>28</v>
      </c>
      <c r="I5" s="175"/>
      <c r="J5" s="176"/>
      <c r="K5" s="124" t="s">
        <v>27</v>
      </c>
      <c r="L5" s="81" t="s">
        <v>28</v>
      </c>
      <c r="M5" s="175"/>
      <c r="N5" s="179"/>
      <c r="O5" s="91" t="s">
        <v>27</v>
      </c>
      <c r="P5" s="81" t="s">
        <v>28</v>
      </c>
      <c r="Q5" s="175"/>
      <c r="R5" s="176"/>
      <c r="S5" s="124" t="s">
        <v>27</v>
      </c>
      <c r="T5" s="81" t="s">
        <v>28</v>
      </c>
      <c r="U5" s="175"/>
      <c r="V5" s="179"/>
      <c r="W5" s="91" t="s">
        <v>27</v>
      </c>
      <c r="X5" s="81" t="s">
        <v>28</v>
      </c>
      <c r="Y5" s="175"/>
      <c r="Z5" s="176"/>
      <c r="AA5" s="124" t="s">
        <v>27</v>
      </c>
      <c r="AB5" s="81" t="s">
        <v>28</v>
      </c>
      <c r="AC5" s="175"/>
      <c r="AD5" s="179"/>
      <c r="AE5" s="91" t="s">
        <v>27</v>
      </c>
      <c r="AF5" s="81" t="s">
        <v>28</v>
      </c>
      <c r="AG5" s="175"/>
      <c r="AH5" s="176"/>
    </row>
    <row r="6" spans="2:34" x14ac:dyDescent="0.2">
      <c r="B6" s="121" t="s">
        <v>414</v>
      </c>
      <c r="C6" s="38">
        <v>16807</v>
      </c>
      <c r="D6" s="39">
        <v>4191</v>
      </c>
      <c r="E6" s="39">
        <v>20998</v>
      </c>
      <c r="F6" s="40">
        <v>0.41799542151886138</v>
      </c>
      <c r="G6" s="38">
        <v>2622</v>
      </c>
      <c r="H6" s="39">
        <v>520</v>
      </c>
      <c r="I6" s="39">
        <v>3142</v>
      </c>
      <c r="J6" s="40">
        <v>0.39230865276563864</v>
      </c>
      <c r="K6" s="111">
        <v>2518</v>
      </c>
      <c r="L6" s="39">
        <v>525</v>
      </c>
      <c r="M6" s="39">
        <v>3043</v>
      </c>
      <c r="N6" s="108">
        <v>0.38942922958791915</v>
      </c>
      <c r="O6" s="38">
        <v>2414</v>
      </c>
      <c r="P6" s="39">
        <v>644</v>
      </c>
      <c r="Q6" s="39">
        <v>3058</v>
      </c>
      <c r="R6" s="40">
        <v>0.40141769493305329</v>
      </c>
      <c r="S6" s="111">
        <v>2494</v>
      </c>
      <c r="T6" s="39">
        <v>643</v>
      </c>
      <c r="U6" s="39">
        <v>3137</v>
      </c>
      <c r="V6" s="108">
        <v>0.44201775398055515</v>
      </c>
      <c r="W6" s="38">
        <v>2417</v>
      </c>
      <c r="X6" s="39">
        <v>669</v>
      </c>
      <c r="Y6" s="39">
        <v>3086</v>
      </c>
      <c r="Z6" s="40">
        <v>0.43661573288058858</v>
      </c>
      <c r="AA6" s="111">
        <v>2481</v>
      </c>
      <c r="AB6" s="39">
        <v>602</v>
      </c>
      <c r="AC6" s="39">
        <v>3083</v>
      </c>
      <c r="AD6" s="108">
        <v>0.41877207280630263</v>
      </c>
      <c r="AE6" s="38">
        <v>1861</v>
      </c>
      <c r="AF6" s="39">
        <v>588</v>
      </c>
      <c r="AG6" s="39">
        <v>2449</v>
      </c>
      <c r="AH6" s="40">
        <v>0.46497057148281756</v>
      </c>
    </row>
    <row r="7" spans="2:34" x14ac:dyDescent="0.2">
      <c r="B7" s="122" t="s">
        <v>525</v>
      </c>
      <c r="C7" s="38">
        <v>193</v>
      </c>
      <c r="D7" s="39">
        <v>211</v>
      </c>
      <c r="E7" s="39">
        <v>404</v>
      </c>
      <c r="F7" s="40">
        <v>8.0422016522344979E-3</v>
      </c>
      <c r="G7" s="38">
        <v>26</v>
      </c>
      <c r="H7" s="39">
        <v>43</v>
      </c>
      <c r="I7" s="39">
        <v>69</v>
      </c>
      <c r="J7" s="40">
        <v>8.6153077787489082E-3</v>
      </c>
      <c r="K7" s="111">
        <v>22</v>
      </c>
      <c r="L7" s="39">
        <v>44</v>
      </c>
      <c r="M7" s="39">
        <v>66</v>
      </c>
      <c r="N7" s="108">
        <v>8.4463782953672888E-3</v>
      </c>
      <c r="O7" s="38">
        <v>29</v>
      </c>
      <c r="P7" s="39">
        <v>41</v>
      </c>
      <c r="Q7" s="39">
        <v>70</v>
      </c>
      <c r="R7" s="40">
        <v>9.1887634549750585E-3</v>
      </c>
      <c r="S7" s="111">
        <v>37</v>
      </c>
      <c r="T7" s="39">
        <v>35</v>
      </c>
      <c r="U7" s="39">
        <v>72</v>
      </c>
      <c r="V7" s="108">
        <v>1.0145131745808087E-2</v>
      </c>
      <c r="W7" s="38">
        <v>43</v>
      </c>
      <c r="X7" s="39">
        <v>35</v>
      </c>
      <c r="Y7" s="39">
        <v>78</v>
      </c>
      <c r="Z7" s="40">
        <v>1.1035653650254669E-2</v>
      </c>
      <c r="AA7" s="111">
        <v>22</v>
      </c>
      <c r="AB7" s="39">
        <v>7</v>
      </c>
      <c r="AC7" s="39">
        <v>29</v>
      </c>
      <c r="AD7" s="108">
        <v>3.9391469709318117E-3</v>
      </c>
      <c r="AE7" s="38">
        <v>14</v>
      </c>
      <c r="AF7" s="39">
        <v>6</v>
      </c>
      <c r="AG7" s="39">
        <v>20</v>
      </c>
      <c r="AH7" s="40">
        <v>3.7972280235428137E-3</v>
      </c>
    </row>
    <row r="8" spans="2:34" x14ac:dyDescent="0.2">
      <c r="B8" s="122" t="s">
        <v>526</v>
      </c>
      <c r="C8" s="38">
        <v>839</v>
      </c>
      <c r="D8" s="39">
        <v>696</v>
      </c>
      <c r="E8" s="39">
        <v>1535</v>
      </c>
      <c r="F8" s="40">
        <v>3.0556384990544441E-2</v>
      </c>
      <c r="G8" s="38">
        <v>130</v>
      </c>
      <c r="H8" s="39">
        <v>76</v>
      </c>
      <c r="I8" s="39">
        <v>206</v>
      </c>
      <c r="J8" s="40">
        <v>2.5721063803221377E-2</v>
      </c>
      <c r="K8" s="111">
        <v>115</v>
      </c>
      <c r="L8" s="39">
        <v>84</v>
      </c>
      <c r="M8" s="39">
        <v>199</v>
      </c>
      <c r="N8" s="108">
        <v>2.5467110314819554E-2</v>
      </c>
      <c r="O8" s="38">
        <v>120</v>
      </c>
      <c r="P8" s="39">
        <v>69</v>
      </c>
      <c r="Q8" s="39">
        <v>189</v>
      </c>
      <c r="R8" s="40">
        <v>2.480966132843266E-2</v>
      </c>
      <c r="S8" s="111">
        <v>92</v>
      </c>
      <c r="T8" s="39">
        <v>99</v>
      </c>
      <c r="U8" s="39">
        <v>191</v>
      </c>
      <c r="V8" s="108">
        <v>2.6912780047907568E-2</v>
      </c>
      <c r="W8" s="38">
        <v>124</v>
      </c>
      <c r="X8" s="39">
        <v>124</v>
      </c>
      <c r="Y8" s="39">
        <v>248</v>
      </c>
      <c r="Z8" s="40">
        <v>3.5087719298245612E-2</v>
      </c>
      <c r="AA8" s="111">
        <v>171</v>
      </c>
      <c r="AB8" s="39">
        <v>111</v>
      </c>
      <c r="AC8" s="39">
        <v>282</v>
      </c>
      <c r="AD8" s="108">
        <v>3.8304808475957623E-2</v>
      </c>
      <c r="AE8" s="38">
        <v>87</v>
      </c>
      <c r="AF8" s="39">
        <v>133</v>
      </c>
      <c r="AG8" s="39">
        <v>220</v>
      </c>
      <c r="AH8" s="40">
        <v>4.1769508258970953E-2</v>
      </c>
    </row>
    <row r="9" spans="2:34" x14ac:dyDescent="0.2">
      <c r="B9" s="122" t="s">
        <v>527</v>
      </c>
      <c r="C9" s="38">
        <v>1391</v>
      </c>
      <c r="D9" s="39">
        <v>318</v>
      </c>
      <c r="E9" s="39">
        <v>1709</v>
      </c>
      <c r="F9" s="40">
        <v>3.4020105504130586E-2</v>
      </c>
      <c r="G9" s="38">
        <v>235</v>
      </c>
      <c r="H9" s="39">
        <v>42</v>
      </c>
      <c r="I9" s="39">
        <v>277</v>
      </c>
      <c r="J9" s="40">
        <v>3.4586090648020977E-2</v>
      </c>
      <c r="K9" s="111">
        <v>237</v>
      </c>
      <c r="L9" s="39">
        <v>57</v>
      </c>
      <c r="M9" s="39">
        <v>294</v>
      </c>
      <c r="N9" s="108">
        <v>3.7624776042999741E-2</v>
      </c>
      <c r="O9" s="38">
        <v>197</v>
      </c>
      <c r="P9" s="39">
        <v>57</v>
      </c>
      <c r="Q9" s="39">
        <v>254</v>
      </c>
      <c r="R9" s="40">
        <v>3.3342084536623788E-2</v>
      </c>
      <c r="S9" s="111">
        <v>198</v>
      </c>
      <c r="T9" s="39">
        <v>60</v>
      </c>
      <c r="U9" s="39">
        <v>258</v>
      </c>
      <c r="V9" s="108">
        <v>3.6353388755812316E-2</v>
      </c>
      <c r="W9" s="38">
        <v>179</v>
      </c>
      <c r="X9" s="39">
        <v>41</v>
      </c>
      <c r="Y9" s="39">
        <v>220</v>
      </c>
      <c r="Z9" s="40">
        <v>3.1126202603282398E-2</v>
      </c>
      <c r="AA9" s="111">
        <v>193</v>
      </c>
      <c r="AB9" s="39">
        <v>31</v>
      </c>
      <c r="AC9" s="39">
        <v>224</v>
      </c>
      <c r="AD9" s="108">
        <v>3.0426514534093996E-2</v>
      </c>
      <c r="AE9" s="38">
        <v>152</v>
      </c>
      <c r="AF9" s="39">
        <v>30</v>
      </c>
      <c r="AG9" s="39">
        <v>182</v>
      </c>
      <c r="AH9" s="40">
        <v>3.4554775014239605E-2</v>
      </c>
    </row>
    <row r="10" spans="2:34" x14ac:dyDescent="0.2">
      <c r="B10" s="122" t="s">
        <v>528</v>
      </c>
      <c r="C10" s="38" t="s">
        <v>53</v>
      </c>
      <c r="D10" s="39" t="s">
        <v>53</v>
      </c>
      <c r="E10" s="39" t="s">
        <v>53</v>
      </c>
      <c r="F10" s="40" t="s">
        <v>53</v>
      </c>
      <c r="G10" s="38" t="s">
        <v>53</v>
      </c>
      <c r="H10" s="39" t="s">
        <v>53</v>
      </c>
      <c r="I10" s="39" t="s">
        <v>53</v>
      </c>
      <c r="J10" s="40" t="s">
        <v>53</v>
      </c>
      <c r="K10" s="111" t="s">
        <v>53</v>
      </c>
      <c r="L10" s="39" t="s">
        <v>53</v>
      </c>
      <c r="M10" s="39" t="s">
        <v>53</v>
      </c>
      <c r="N10" s="108" t="s">
        <v>53</v>
      </c>
      <c r="O10" s="38" t="s">
        <v>53</v>
      </c>
      <c r="P10" s="39" t="s">
        <v>53</v>
      </c>
      <c r="Q10" s="39" t="s">
        <v>53</v>
      </c>
      <c r="R10" s="40" t="s">
        <v>53</v>
      </c>
      <c r="S10" s="111" t="s">
        <v>53</v>
      </c>
      <c r="T10" s="39" t="s">
        <v>53</v>
      </c>
      <c r="U10" s="39" t="s">
        <v>53</v>
      </c>
      <c r="V10" s="108" t="s">
        <v>53</v>
      </c>
      <c r="W10" s="38" t="s">
        <v>53</v>
      </c>
      <c r="X10" s="39" t="s">
        <v>53</v>
      </c>
      <c r="Y10" s="39" t="s">
        <v>53</v>
      </c>
      <c r="Z10" s="40" t="s">
        <v>53</v>
      </c>
      <c r="AA10" s="111" t="s">
        <v>53</v>
      </c>
      <c r="AB10" s="39" t="s">
        <v>53</v>
      </c>
      <c r="AC10" s="39" t="s">
        <v>53</v>
      </c>
      <c r="AD10" s="108" t="s">
        <v>53</v>
      </c>
      <c r="AE10" s="38" t="s">
        <v>53</v>
      </c>
      <c r="AF10" s="39" t="s">
        <v>53</v>
      </c>
      <c r="AG10" s="39" t="s">
        <v>53</v>
      </c>
      <c r="AH10" s="40" t="s">
        <v>53</v>
      </c>
    </row>
    <row r="11" spans="2:34" x14ac:dyDescent="0.2">
      <c r="B11" s="122" t="s">
        <v>529</v>
      </c>
      <c r="C11" s="38">
        <v>824</v>
      </c>
      <c r="D11" s="39">
        <v>304</v>
      </c>
      <c r="E11" s="39">
        <v>1128</v>
      </c>
      <c r="F11" s="40">
        <v>2.2454464019110183E-2</v>
      </c>
      <c r="G11" s="38">
        <v>165</v>
      </c>
      <c r="H11" s="39">
        <v>46</v>
      </c>
      <c r="I11" s="39">
        <v>211</v>
      </c>
      <c r="J11" s="40">
        <v>2.6345361468348108E-2</v>
      </c>
      <c r="K11" s="111">
        <v>159</v>
      </c>
      <c r="L11" s="39">
        <v>49</v>
      </c>
      <c r="M11" s="39">
        <v>208</v>
      </c>
      <c r="N11" s="108">
        <v>2.6618889173278731E-2</v>
      </c>
      <c r="O11" s="38">
        <v>122</v>
      </c>
      <c r="P11" s="39">
        <v>59</v>
      </c>
      <c r="Q11" s="39">
        <v>181</v>
      </c>
      <c r="R11" s="40">
        <v>2.3759516933578369E-2</v>
      </c>
      <c r="S11" s="111">
        <v>102</v>
      </c>
      <c r="T11" s="39">
        <v>51</v>
      </c>
      <c r="U11" s="39">
        <v>153</v>
      </c>
      <c r="V11" s="108">
        <v>2.1558404959842188E-2</v>
      </c>
      <c r="W11" s="38">
        <v>108</v>
      </c>
      <c r="X11" s="39">
        <v>44</v>
      </c>
      <c r="Y11" s="39">
        <v>152</v>
      </c>
      <c r="Z11" s="40">
        <v>2.1505376344086023E-2</v>
      </c>
      <c r="AA11" s="111">
        <v>90</v>
      </c>
      <c r="AB11" s="39">
        <v>33</v>
      </c>
      <c r="AC11" s="39">
        <v>123</v>
      </c>
      <c r="AD11" s="108">
        <v>1.6707416462917686E-2</v>
      </c>
      <c r="AE11" s="38">
        <v>78</v>
      </c>
      <c r="AF11" s="39">
        <v>22</v>
      </c>
      <c r="AG11" s="39">
        <v>100</v>
      </c>
      <c r="AH11" s="40">
        <v>1.898614011771407E-2</v>
      </c>
    </row>
    <row r="12" spans="2:34" x14ac:dyDescent="0.2">
      <c r="B12" s="122" t="s">
        <v>530</v>
      </c>
      <c r="C12" s="38">
        <v>714</v>
      </c>
      <c r="D12" s="39">
        <v>333</v>
      </c>
      <c r="E12" s="39">
        <v>1047</v>
      </c>
      <c r="F12" s="40">
        <v>2.0842042400716632E-2</v>
      </c>
      <c r="G12" s="38">
        <v>141</v>
      </c>
      <c r="H12" s="39">
        <v>55</v>
      </c>
      <c r="I12" s="39">
        <v>196</v>
      </c>
      <c r="J12" s="40">
        <v>2.4472468472967912E-2</v>
      </c>
      <c r="K12" s="111">
        <v>131</v>
      </c>
      <c r="L12" s="39">
        <v>48</v>
      </c>
      <c r="M12" s="39">
        <v>179</v>
      </c>
      <c r="N12" s="108">
        <v>2.2907601740465831E-2</v>
      </c>
      <c r="O12" s="38">
        <v>131</v>
      </c>
      <c r="P12" s="39">
        <v>63</v>
      </c>
      <c r="Q12" s="39">
        <v>194</v>
      </c>
      <c r="R12" s="40">
        <v>2.5466001575216592E-2</v>
      </c>
      <c r="S12" s="111">
        <v>97</v>
      </c>
      <c r="T12" s="39">
        <v>55</v>
      </c>
      <c r="U12" s="39">
        <v>152</v>
      </c>
      <c r="V12" s="108">
        <v>2.1417500352261518E-2</v>
      </c>
      <c r="W12" s="38">
        <v>86</v>
      </c>
      <c r="X12" s="39">
        <v>51</v>
      </c>
      <c r="Y12" s="39">
        <v>137</v>
      </c>
      <c r="Z12" s="40">
        <v>1.9383135257498584E-2</v>
      </c>
      <c r="AA12" s="111">
        <v>88</v>
      </c>
      <c r="AB12" s="39">
        <v>48</v>
      </c>
      <c r="AC12" s="39">
        <v>136</v>
      </c>
      <c r="AD12" s="108">
        <v>1.8473240967128497E-2</v>
      </c>
      <c r="AE12" s="38">
        <v>40</v>
      </c>
      <c r="AF12" s="39">
        <v>13</v>
      </c>
      <c r="AG12" s="39">
        <v>53</v>
      </c>
      <c r="AH12" s="40">
        <v>1.0062654262388457E-2</v>
      </c>
    </row>
    <row r="13" spans="2:34" x14ac:dyDescent="0.2">
      <c r="B13" s="122" t="s">
        <v>531</v>
      </c>
      <c r="C13" s="38">
        <v>825</v>
      </c>
      <c r="D13" s="39">
        <v>351</v>
      </c>
      <c r="E13" s="39">
        <v>1176</v>
      </c>
      <c r="F13" s="40">
        <v>2.3409973126306362E-2</v>
      </c>
      <c r="G13" s="38">
        <v>142</v>
      </c>
      <c r="H13" s="39">
        <v>56</v>
      </c>
      <c r="I13" s="39">
        <v>198</v>
      </c>
      <c r="J13" s="40">
        <v>2.4722187539018604E-2</v>
      </c>
      <c r="K13" s="111">
        <v>152</v>
      </c>
      <c r="L13" s="39">
        <v>59</v>
      </c>
      <c r="M13" s="39">
        <v>211</v>
      </c>
      <c r="N13" s="108">
        <v>2.7002815459431791E-2</v>
      </c>
      <c r="O13" s="38">
        <v>122</v>
      </c>
      <c r="P13" s="39">
        <v>46</v>
      </c>
      <c r="Q13" s="39">
        <v>168</v>
      </c>
      <c r="R13" s="40">
        <v>2.2053032291940142E-2</v>
      </c>
      <c r="S13" s="111">
        <v>119</v>
      </c>
      <c r="T13" s="39">
        <v>48</v>
      </c>
      <c r="U13" s="39">
        <v>167</v>
      </c>
      <c r="V13" s="108">
        <v>2.3531069465971537E-2</v>
      </c>
      <c r="W13" s="38">
        <v>105</v>
      </c>
      <c r="X13" s="39">
        <v>61</v>
      </c>
      <c r="Y13" s="39">
        <v>166</v>
      </c>
      <c r="Z13" s="40">
        <v>2.3486134691567628E-2</v>
      </c>
      <c r="AA13" s="111">
        <v>151</v>
      </c>
      <c r="AB13" s="39">
        <v>49</v>
      </c>
      <c r="AC13" s="39">
        <v>200</v>
      </c>
      <c r="AD13" s="108">
        <v>2.7166530834012496E-2</v>
      </c>
      <c r="AE13" s="38">
        <v>34</v>
      </c>
      <c r="AF13" s="39">
        <v>32</v>
      </c>
      <c r="AG13" s="39">
        <v>66</v>
      </c>
      <c r="AH13" s="40">
        <v>1.2530852477691286E-2</v>
      </c>
    </row>
    <row r="14" spans="2:34" x14ac:dyDescent="0.2">
      <c r="B14" s="122" t="s">
        <v>532</v>
      </c>
      <c r="C14" s="38">
        <v>742</v>
      </c>
      <c r="D14" s="39">
        <v>277</v>
      </c>
      <c r="E14" s="39">
        <v>1019</v>
      </c>
      <c r="F14" s="40">
        <v>2.0284662088185527E-2</v>
      </c>
      <c r="G14" s="38">
        <v>125</v>
      </c>
      <c r="H14" s="39">
        <v>43</v>
      </c>
      <c r="I14" s="39">
        <v>168</v>
      </c>
      <c r="J14" s="40">
        <v>2.0976401548258208E-2</v>
      </c>
      <c r="K14" s="111">
        <v>141</v>
      </c>
      <c r="L14" s="39">
        <v>35</v>
      </c>
      <c r="M14" s="39">
        <v>176</v>
      </c>
      <c r="N14" s="108">
        <v>2.2523675454312771E-2</v>
      </c>
      <c r="O14" s="38">
        <v>110</v>
      </c>
      <c r="P14" s="39">
        <v>46</v>
      </c>
      <c r="Q14" s="39">
        <v>156</v>
      </c>
      <c r="R14" s="40">
        <v>2.0477815699658702E-2</v>
      </c>
      <c r="S14" s="111">
        <v>86</v>
      </c>
      <c r="T14" s="39">
        <v>35</v>
      </c>
      <c r="U14" s="39">
        <v>121</v>
      </c>
      <c r="V14" s="108">
        <v>1.7049457517260815E-2</v>
      </c>
      <c r="W14" s="38">
        <v>95</v>
      </c>
      <c r="X14" s="39">
        <v>37</v>
      </c>
      <c r="Y14" s="39">
        <v>132</v>
      </c>
      <c r="Z14" s="40">
        <v>1.8675721561969439E-2</v>
      </c>
      <c r="AA14" s="111">
        <v>117</v>
      </c>
      <c r="AB14" s="39">
        <v>43</v>
      </c>
      <c r="AC14" s="39">
        <v>160</v>
      </c>
      <c r="AD14" s="108">
        <v>2.1733224667209998E-2</v>
      </c>
      <c r="AE14" s="38">
        <v>68</v>
      </c>
      <c r="AF14" s="39">
        <v>38</v>
      </c>
      <c r="AG14" s="39">
        <v>106</v>
      </c>
      <c r="AH14" s="40">
        <v>2.0125308524776914E-2</v>
      </c>
    </row>
    <row r="15" spans="2:34" x14ac:dyDescent="0.2">
      <c r="B15" s="122" t="s">
        <v>533</v>
      </c>
      <c r="C15" s="38">
        <v>143</v>
      </c>
      <c r="D15" s="39">
        <v>124</v>
      </c>
      <c r="E15" s="39">
        <v>267</v>
      </c>
      <c r="F15" s="40">
        <v>5.3150194087787398E-3</v>
      </c>
      <c r="G15" s="38">
        <v>29</v>
      </c>
      <c r="H15" s="39">
        <v>25</v>
      </c>
      <c r="I15" s="39">
        <v>54</v>
      </c>
      <c r="J15" s="40">
        <v>6.7424147833687106E-3</v>
      </c>
      <c r="K15" s="111">
        <v>28</v>
      </c>
      <c r="L15" s="39">
        <v>12</v>
      </c>
      <c r="M15" s="39">
        <v>40</v>
      </c>
      <c r="N15" s="108">
        <v>5.1190171487074483E-3</v>
      </c>
      <c r="O15" s="38">
        <v>24</v>
      </c>
      <c r="P15" s="39">
        <v>22</v>
      </c>
      <c r="Q15" s="39">
        <v>46</v>
      </c>
      <c r="R15" s="40">
        <v>6.038330270412182E-3</v>
      </c>
      <c r="S15" s="111">
        <v>15</v>
      </c>
      <c r="T15" s="39">
        <v>16</v>
      </c>
      <c r="U15" s="39">
        <v>31</v>
      </c>
      <c r="V15" s="108">
        <v>4.3680428350007048E-3</v>
      </c>
      <c r="W15" s="38">
        <v>7</v>
      </c>
      <c r="X15" s="39">
        <v>20</v>
      </c>
      <c r="Y15" s="39">
        <v>27</v>
      </c>
      <c r="Z15" s="40">
        <v>3.8200339558573855E-3</v>
      </c>
      <c r="AA15" s="111">
        <v>26</v>
      </c>
      <c r="AB15" s="39">
        <v>12</v>
      </c>
      <c r="AC15" s="39">
        <v>38</v>
      </c>
      <c r="AD15" s="108">
        <v>5.1616408584623744E-3</v>
      </c>
      <c r="AE15" s="38">
        <v>14</v>
      </c>
      <c r="AF15" s="39">
        <v>17</v>
      </c>
      <c r="AG15" s="39">
        <v>31</v>
      </c>
      <c r="AH15" s="40">
        <v>5.8857034364913612E-3</v>
      </c>
    </row>
    <row r="16" spans="2:34" x14ac:dyDescent="0.2">
      <c r="B16" s="122" t="s">
        <v>534</v>
      </c>
      <c r="C16" s="38">
        <v>9767</v>
      </c>
      <c r="D16" s="39">
        <v>3143</v>
      </c>
      <c r="E16" s="39">
        <v>12910</v>
      </c>
      <c r="F16" s="40">
        <v>0.25699213695630535</v>
      </c>
      <c r="G16" s="38">
        <v>1689</v>
      </c>
      <c r="H16" s="39">
        <v>451</v>
      </c>
      <c r="I16" s="39">
        <v>2140</v>
      </c>
      <c r="J16" s="40">
        <v>0.26719940067424147</v>
      </c>
      <c r="K16" s="111">
        <v>1608</v>
      </c>
      <c r="L16" s="39">
        <v>496</v>
      </c>
      <c r="M16" s="39">
        <v>2104</v>
      </c>
      <c r="N16" s="108">
        <v>0.26926030202201179</v>
      </c>
      <c r="O16" s="38">
        <v>1439</v>
      </c>
      <c r="P16" s="39">
        <v>523</v>
      </c>
      <c r="Q16" s="39">
        <v>1962</v>
      </c>
      <c r="R16" s="40">
        <v>0.2575479128380152</v>
      </c>
      <c r="S16" s="111">
        <v>1344</v>
      </c>
      <c r="T16" s="39">
        <v>474</v>
      </c>
      <c r="U16" s="39">
        <v>1818</v>
      </c>
      <c r="V16" s="108">
        <v>0.2561645765816542</v>
      </c>
      <c r="W16" s="38">
        <v>1290</v>
      </c>
      <c r="X16" s="39">
        <v>439</v>
      </c>
      <c r="Y16" s="39">
        <v>1729</v>
      </c>
      <c r="Z16" s="40">
        <v>0.2446236559139785</v>
      </c>
      <c r="AA16" s="111">
        <v>1417</v>
      </c>
      <c r="AB16" s="39">
        <v>500</v>
      </c>
      <c r="AC16" s="39">
        <v>1917</v>
      </c>
      <c r="AD16" s="108">
        <v>0.26039119804400979</v>
      </c>
      <c r="AE16" s="38">
        <v>980</v>
      </c>
      <c r="AF16" s="39">
        <v>260</v>
      </c>
      <c r="AG16" s="39">
        <v>1240</v>
      </c>
      <c r="AH16" s="40">
        <v>0.23542813745965446</v>
      </c>
    </row>
    <row r="17" spans="2:34" x14ac:dyDescent="0.2">
      <c r="B17" s="122" t="s">
        <v>535</v>
      </c>
      <c r="C17" s="38">
        <v>2844</v>
      </c>
      <c r="D17" s="39">
        <v>981</v>
      </c>
      <c r="E17" s="39">
        <v>3825</v>
      </c>
      <c r="F17" s="40">
        <v>7.6142131979695438E-2</v>
      </c>
      <c r="G17" s="38">
        <v>494</v>
      </c>
      <c r="H17" s="39">
        <v>156</v>
      </c>
      <c r="I17" s="39">
        <v>650</v>
      </c>
      <c r="J17" s="40">
        <v>8.1158696466475222E-2</v>
      </c>
      <c r="K17" s="111">
        <v>433</v>
      </c>
      <c r="L17" s="39">
        <v>147</v>
      </c>
      <c r="M17" s="39">
        <v>580</v>
      </c>
      <c r="N17" s="108">
        <v>7.4225748656258E-2</v>
      </c>
      <c r="O17" s="38">
        <v>442</v>
      </c>
      <c r="P17" s="39">
        <v>141</v>
      </c>
      <c r="Q17" s="39">
        <v>583</v>
      </c>
      <c r="R17" s="40">
        <v>7.6529272775006568E-2</v>
      </c>
      <c r="S17" s="111">
        <v>403</v>
      </c>
      <c r="T17" s="39">
        <v>144</v>
      </c>
      <c r="U17" s="39">
        <v>547</v>
      </c>
      <c r="V17" s="108">
        <v>7.7074820346625328E-2</v>
      </c>
      <c r="W17" s="38">
        <v>373</v>
      </c>
      <c r="X17" s="39">
        <v>137</v>
      </c>
      <c r="Y17" s="39">
        <v>510</v>
      </c>
      <c r="Z17" s="40">
        <v>7.2156196943972836E-2</v>
      </c>
      <c r="AA17" s="111">
        <v>441</v>
      </c>
      <c r="AB17" s="39">
        <v>153</v>
      </c>
      <c r="AC17" s="39">
        <v>594</v>
      </c>
      <c r="AD17" s="108">
        <v>8.0684596577017112E-2</v>
      </c>
      <c r="AE17" s="38">
        <v>258</v>
      </c>
      <c r="AF17" s="39">
        <v>103</v>
      </c>
      <c r="AG17" s="39">
        <v>361</v>
      </c>
      <c r="AH17" s="40">
        <v>6.8539965824947785E-2</v>
      </c>
    </row>
    <row r="18" spans="2:34" x14ac:dyDescent="0.2">
      <c r="B18" s="122" t="s">
        <v>536</v>
      </c>
      <c r="C18" s="38">
        <v>1003</v>
      </c>
      <c r="D18" s="39">
        <v>344</v>
      </c>
      <c r="E18" s="39">
        <v>1347</v>
      </c>
      <c r="F18" s="40">
        <v>2.6813974320692744E-2</v>
      </c>
      <c r="G18" s="38">
        <v>161</v>
      </c>
      <c r="H18" s="39">
        <v>24</v>
      </c>
      <c r="I18" s="39">
        <v>185</v>
      </c>
      <c r="J18" s="40">
        <v>2.3099013609689099E-2</v>
      </c>
      <c r="K18" s="111">
        <v>162</v>
      </c>
      <c r="L18" s="39">
        <v>23</v>
      </c>
      <c r="M18" s="39">
        <v>185</v>
      </c>
      <c r="N18" s="108">
        <v>2.3675454312771949E-2</v>
      </c>
      <c r="O18" s="38">
        <v>170</v>
      </c>
      <c r="P18" s="39">
        <v>57</v>
      </c>
      <c r="Q18" s="39">
        <v>227</v>
      </c>
      <c r="R18" s="40">
        <v>2.9797847203990549E-2</v>
      </c>
      <c r="S18" s="111">
        <v>140</v>
      </c>
      <c r="T18" s="39">
        <v>73</v>
      </c>
      <c r="U18" s="39">
        <v>213</v>
      </c>
      <c r="V18" s="108">
        <v>3.001268141468226E-2</v>
      </c>
      <c r="W18" s="38">
        <v>134</v>
      </c>
      <c r="X18" s="39">
        <v>64</v>
      </c>
      <c r="Y18" s="39">
        <v>198</v>
      </c>
      <c r="Z18" s="40">
        <v>2.801358234295416E-2</v>
      </c>
      <c r="AA18" s="111">
        <v>150</v>
      </c>
      <c r="AB18" s="39">
        <v>68</v>
      </c>
      <c r="AC18" s="39">
        <v>218</v>
      </c>
      <c r="AD18" s="108">
        <v>2.9611518609073621E-2</v>
      </c>
      <c r="AE18" s="38">
        <v>86</v>
      </c>
      <c r="AF18" s="39">
        <v>35</v>
      </c>
      <c r="AG18" s="39">
        <v>121</v>
      </c>
      <c r="AH18" s="40">
        <v>2.2973229542434023E-2</v>
      </c>
    </row>
    <row r="19" spans="2:34" ht="13.5" thickBot="1" x14ac:dyDescent="0.25">
      <c r="B19" s="123" t="s">
        <v>537</v>
      </c>
      <c r="C19" s="41">
        <v>2137</v>
      </c>
      <c r="D19" s="42">
        <v>733</v>
      </c>
      <c r="E19" s="42">
        <v>2870</v>
      </c>
      <c r="F19" s="43">
        <v>5.7131482034438144E-2</v>
      </c>
      <c r="G19" s="41">
        <v>385</v>
      </c>
      <c r="H19" s="42">
        <v>128</v>
      </c>
      <c r="I19" s="42">
        <v>513</v>
      </c>
      <c r="J19" s="43">
        <v>6.4052940442002743E-2</v>
      </c>
      <c r="K19" s="112">
        <v>405</v>
      </c>
      <c r="L19" s="42">
        <v>124</v>
      </c>
      <c r="M19" s="42">
        <v>529</v>
      </c>
      <c r="N19" s="113">
        <v>6.7699001791655999E-2</v>
      </c>
      <c r="O19" s="41">
        <v>391</v>
      </c>
      <c r="P19" s="42">
        <v>139</v>
      </c>
      <c r="Q19" s="42">
        <v>530</v>
      </c>
      <c r="R19" s="43">
        <v>6.9572066159096876E-2</v>
      </c>
      <c r="S19" s="112">
        <v>185</v>
      </c>
      <c r="T19" s="42">
        <v>52</v>
      </c>
      <c r="U19" s="42">
        <v>237</v>
      </c>
      <c r="V19" s="113">
        <v>3.339439199661829E-2</v>
      </c>
      <c r="W19" s="41">
        <v>257</v>
      </c>
      <c r="X19" s="42">
        <v>128</v>
      </c>
      <c r="Y19" s="42">
        <v>385</v>
      </c>
      <c r="Z19" s="43">
        <v>5.44708545557442E-2</v>
      </c>
      <c r="AA19" s="112">
        <v>276</v>
      </c>
      <c r="AB19" s="42">
        <v>82</v>
      </c>
      <c r="AC19" s="42">
        <v>358</v>
      </c>
      <c r="AD19" s="113">
        <v>4.8628090192882369E-2</v>
      </c>
      <c r="AE19" s="41">
        <v>238</v>
      </c>
      <c r="AF19" s="42">
        <v>80</v>
      </c>
      <c r="AG19" s="42">
        <v>318</v>
      </c>
      <c r="AH19" s="43">
        <v>6.037592557433074E-2</v>
      </c>
    </row>
    <row r="20" spans="2:34" ht="13.5" thickBot="1" x14ac:dyDescent="0.25">
      <c r="B20" s="103" t="s">
        <v>96</v>
      </c>
      <c r="C20" s="146">
        <v>38229</v>
      </c>
      <c r="D20" s="147">
        <v>12006</v>
      </c>
      <c r="E20" s="147">
        <v>50235</v>
      </c>
      <c r="F20" s="148">
        <v>1</v>
      </c>
      <c r="G20" s="146">
        <v>6344</v>
      </c>
      <c r="H20" s="147">
        <v>1665</v>
      </c>
      <c r="I20" s="147">
        <v>8009</v>
      </c>
      <c r="J20" s="148">
        <v>1</v>
      </c>
      <c r="K20" s="149">
        <v>6111</v>
      </c>
      <c r="L20" s="147">
        <v>1703</v>
      </c>
      <c r="M20" s="147">
        <v>7814</v>
      </c>
      <c r="N20" s="152">
        <v>1</v>
      </c>
      <c r="O20" s="146">
        <v>5711</v>
      </c>
      <c r="P20" s="147">
        <v>1907</v>
      </c>
      <c r="Q20" s="147">
        <v>7618</v>
      </c>
      <c r="R20" s="148">
        <v>1</v>
      </c>
      <c r="S20" s="149">
        <v>5312</v>
      </c>
      <c r="T20" s="147">
        <v>1785</v>
      </c>
      <c r="U20" s="147">
        <v>7097</v>
      </c>
      <c r="V20" s="152">
        <v>1</v>
      </c>
      <c r="W20" s="146">
        <v>5218</v>
      </c>
      <c r="X20" s="147">
        <v>1850</v>
      </c>
      <c r="Y20" s="147">
        <v>7068</v>
      </c>
      <c r="Z20" s="148">
        <v>1</v>
      </c>
      <c r="AA20" s="149">
        <v>5623</v>
      </c>
      <c r="AB20" s="147">
        <v>1739</v>
      </c>
      <c r="AC20" s="147">
        <v>7362</v>
      </c>
      <c r="AD20" s="152">
        <v>1</v>
      </c>
      <c r="AE20" s="146">
        <v>3910</v>
      </c>
      <c r="AF20" s="147">
        <v>1357</v>
      </c>
      <c r="AG20" s="147">
        <v>5267</v>
      </c>
      <c r="AH20" s="148">
        <v>1</v>
      </c>
    </row>
    <row r="21" spans="2:34" ht="15" x14ac:dyDescent="0.25">
      <c r="B21" s="127" t="s">
        <v>415</v>
      </c>
      <c r="C21" s="44"/>
      <c r="D21" s="44"/>
      <c r="E21" s="44"/>
      <c r="F21" s="44"/>
    </row>
    <row r="22" spans="2:34" x14ac:dyDescent="0.2">
      <c r="B22" s="11"/>
      <c r="C22" s="11"/>
      <c r="D22" s="11"/>
      <c r="E22" s="11"/>
      <c r="F22" s="11"/>
    </row>
    <row r="23" spans="2:34" x14ac:dyDescent="0.2">
      <c r="H23" s="45"/>
    </row>
    <row r="24" spans="2:34" x14ac:dyDescent="0.2">
      <c r="H24" s="45"/>
    </row>
    <row r="25" spans="2:34" x14ac:dyDescent="0.2">
      <c r="H25" s="45"/>
    </row>
    <row r="26" spans="2:34" x14ac:dyDescent="0.2">
      <c r="H26" s="45"/>
    </row>
    <row r="27" spans="2:34" x14ac:dyDescent="0.2">
      <c r="H27" s="45"/>
    </row>
    <row r="28" spans="2:34" x14ac:dyDescent="0.2">
      <c r="H28" s="45"/>
    </row>
    <row r="29" spans="2:34" x14ac:dyDescent="0.2">
      <c r="H29" s="45"/>
    </row>
    <row r="30" spans="2:34" x14ac:dyDescent="0.2">
      <c r="H30" s="45"/>
    </row>
    <row r="31" spans="2:34" x14ac:dyDescent="0.2">
      <c r="H31" s="45"/>
    </row>
    <row r="32" spans="2:34" x14ac:dyDescent="0.2">
      <c r="H32" s="45"/>
    </row>
    <row r="33" spans="8:8" x14ac:dyDescent="0.2">
      <c r="H33" s="45"/>
    </row>
    <row r="34" spans="8:8" x14ac:dyDescent="0.2">
      <c r="H34" s="45"/>
    </row>
    <row r="35" spans="8:8" x14ac:dyDescent="0.2">
      <c r="H35" s="45"/>
    </row>
    <row r="36" spans="8:8" x14ac:dyDescent="0.2">
      <c r="H36" s="45"/>
    </row>
    <row r="37" spans="8:8" x14ac:dyDescent="0.2">
      <c r="H37" s="45"/>
    </row>
    <row r="38" spans="8:8" x14ac:dyDescent="0.2">
      <c r="H38" s="45"/>
    </row>
    <row r="39" spans="8:8" x14ac:dyDescent="0.2">
      <c r="H39" s="45"/>
    </row>
    <row r="40" spans="8:8" x14ac:dyDescent="0.2">
      <c r="H40" s="45"/>
    </row>
    <row r="41" spans="8:8" x14ac:dyDescent="0.2">
      <c r="H41" s="45"/>
    </row>
    <row r="42" spans="8:8" x14ac:dyDescent="0.2">
      <c r="H42" s="45"/>
    </row>
    <row r="43" spans="8:8" x14ac:dyDescent="0.2">
      <c r="H43" s="45"/>
    </row>
    <row r="44" spans="8:8" x14ac:dyDescent="0.2">
      <c r="H44" s="45"/>
    </row>
    <row r="45" spans="8:8" x14ac:dyDescent="0.2">
      <c r="H45" s="45"/>
    </row>
    <row r="46" spans="8:8" x14ac:dyDescent="0.2">
      <c r="H46" s="45"/>
    </row>
    <row r="47" spans="8:8" x14ac:dyDescent="0.2">
      <c r="H47" s="45"/>
    </row>
    <row r="48" spans="8:8" x14ac:dyDescent="0.2">
      <c r="H48" s="45"/>
    </row>
    <row r="49" spans="8:8" x14ac:dyDescent="0.2">
      <c r="H49" s="45"/>
    </row>
    <row r="50" spans="8:8" x14ac:dyDescent="0.2">
      <c r="H50" s="45"/>
    </row>
    <row r="51" spans="8:8" x14ac:dyDescent="0.2">
      <c r="H51" s="45"/>
    </row>
    <row r="52" spans="8:8" x14ac:dyDescent="0.2">
      <c r="H52" s="45"/>
    </row>
    <row r="53" spans="8:8" x14ac:dyDescent="0.2">
      <c r="H53" s="45"/>
    </row>
    <row r="54" spans="8:8" x14ac:dyDescent="0.2">
      <c r="H54" s="45"/>
    </row>
    <row r="55" spans="8:8" x14ac:dyDescent="0.2">
      <c r="H55" s="45"/>
    </row>
    <row r="56" spans="8:8" x14ac:dyDescent="0.2">
      <c r="H56" s="45"/>
    </row>
    <row r="57" spans="8:8" x14ac:dyDescent="0.2">
      <c r="H57" s="45"/>
    </row>
    <row r="58" spans="8:8" x14ac:dyDescent="0.2">
      <c r="H58" s="45"/>
    </row>
    <row r="59" spans="8:8" x14ac:dyDescent="0.2">
      <c r="H59" s="45"/>
    </row>
    <row r="60" spans="8:8" x14ac:dyDescent="0.2">
      <c r="H60" s="45"/>
    </row>
    <row r="61" spans="8:8" x14ac:dyDescent="0.2">
      <c r="H61" s="45"/>
    </row>
    <row r="62" spans="8:8" x14ac:dyDescent="0.2">
      <c r="H62" s="45"/>
    </row>
    <row r="63" spans="8:8" x14ac:dyDescent="0.2">
      <c r="H63" s="45"/>
    </row>
    <row r="64" spans="8:8" x14ac:dyDescent="0.2">
      <c r="H64" s="45"/>
    </row>
    <row r="65" spans="8:8" x14ac:dyDescent="0.2">
      <c r="H65" s="45"/>
    </row>
    <row r="66" spans="8:8" x14ac:dyDescent="0.2">
      <c r="H66" s="45"/>
    </row>
    <row r="67" spans="8:8" x14ac:dyDescent="0.2">
      <c r="H67" s="45"/>
    </row>
    <row r="68" spans="8:8" x14ac:dyDescent="0.2">
      <c r="H68" s="45"/>
    </row>
    <row r="69" spans="8:8" x14ac:dyDescent="0.2">
      <c r="H69" s="45"/>
    </row>
    <row r="70" spans="8:8" x14ac:dyDescent="0.2">
      <c r="H70" s="45"/>
    </row>
    <row r="71" spans="8:8" x14ac:dyDescent="0.2">
      <c r="H71" s="45"/>
    </row>
    <row r="72" spans="8:8" x14ac:dyDescent="0.2">
      <c r="H72" s="45"/>
    </row>
    <row r="73" spans="8:8" x14ac:dyDescent="0.2">
      <c r="H73" s="45"/>
    </row>
    <row r="74" spans="8:8" x14ac:dyDescent="0.2">
      <c r="H74" s="45"/>
    </row>
    <row r="75" spans="8:8" x14ac:dyDescent="0.2">
      <c r="H75" s="45"/>
    </row>
    <row r="76" spans="8:8" x14ac:dyDescent="0.2">
      <c r="H76" s="45"/>
    </row>
    <row r="77" spans="8:8" x14ac:dyDescent="0.2">
      <c r="H77" s="45"/>
    </row>
    <row r="78" spans="8:8" x14ac:dyDescent="0.2">
      <c r="H78" s="45"/>
    </row>
    <row r="79" spans="8:8" x14ac:dyDescent="0.2">
      <c r="H79" s="45"/>
    </row>
    <row r="80" spans="8:8" x14ac:dyDescent="0.2">
      <c r="H80" s="45"/>
    </row>
    <row r="81" spans="8:8" x14ac:dyDescent="0.2">
      <c r="H81" s="45"/>
    </row>
    <row r="82" spans="8:8" x14ac:dyDescent="0.2">
      <c r="H82" s="45"/>
    </row>
    <row r="83" spans="8:8" x14ac:dyDescent="0.2">
      <c r="H83" s="45"/>
    </row>
    <row r="84" spans="8:8" x14ac:dyDescent="0.2">
      <c r="H84" s="45"/>
    </row>
    <row r="85" spans="8:8" x14ac:dyDescent="0.2">
      <c r="H85" s="45"/>
    </row>
    <row r="86" spans="8:8" x14ac:dyDescent="0.2">
      <c r="H86" s="45"/>
    </row>
    <row r="87" spans="8:8" x14ac:dyDescent="0.2">
      <c r="H87" s="45"/>
    </row>
    <row r="88" spans="8:8" x14ac:dyDescent="0.2">
      <c r="H88" s="45"/>
    </row>
    <row r="89" spans="8:8" x14ac:dyDescent="0.2">
      <c r="H89" s="45"/>
    </row>
    <row r="90" spans="8:8" x14ac:dyDescent="0.2">
      <c r="H90" s="45"/>
    </row>
    <row r="91" spans="8:8" x14ac:dyDescent="0.2">
      <c r="H91" s="45"/>
    </row>
    <row r="92" spans="8:8" x14ac:dyDescent="0.2">
      <c r="H92" s="45"/>
    </row>
    <row r="93" spans="8:8" x14ac:dyDescent="0.2">
      <c r="H93" s="45"/>
    </row>
    <row r="94" spans="8:8" x14ac:dyDescent="0.2">
      <c r="H94" s="45"/>
    </row>
    <row r="95" spans="8:8" x14ac:dyDescent="0.2">
      <c r="H95" s="45"/>
    </row>
    <row r="96" spans="8:8" x14ac:dyDescent="0.2">
      <c r="H96" s="45"/>
    </row>
    <row r="97" spans="8:8" x14ac:dyDescent="0.2">
      <c r="H97" s="45"/>
    </row>
    <row r="98" spans="8:8" x14ac:dyDescent="0.2">
      <c r="H98" s="45"/>
    </row>
    <row r="99" spans="8:8" x14ac:dyDescent="0.2">
      <c r="H99" s="45"/>
    </row>
    <row r="100" spans="8:8" x14ac:dyDescent="0.2">
      <c r="H100" s="45"/>
    </row>
    <row r="101" spans="8:8" x14ac:dyDescent="0.2">
      <c r="H101" s="45"/>
    </row>
    <row r="102" spans="8:8" x14ac:dyDescent="0.2">
      <c r="H102" s="45"/>
    </row>
    <row r="103" spans="8:8" x14ac:dyDescent="0.2">
      <c r="H103" s="45"/>
    </row>
    <row r="104" spans="8:8" x14ac:dyDescent="0.2">
      <c r="H104" s="45"/>
    </row>
    <row r="105" spans="8:8" x14ac:dyDescent="0.2">
      <c r="H105" s="45"/>
    </row>
    <row r="106" spans="8:8" x14ac:dyDescent="0.2">
      <c r="H106" s="45"/>
    </row>
    <row r="107" spans="8:8" x14ac:dyDescent="0.2">
      <c r="H107" s="45"/>
    </row>
    <row r="108" spans="8:8" x14ac:dyDescent="0.2">
      <c r="H108" s="45"/>
    </row>
    <row r="109" spans="8:8" x14ac:dyDescent="0.2">
      <c r="H109" s="45"/>
    </row>
    <row r="110" spans="8:8" x14ac:dyDescent="0.2">
      <c r="H110" s="45"/>
    </row>
    <row r="111" spans="8:8" x14ac:dyDescent="0.2">
      <c r="H111" s="45"/>
    </row>
    <row r="112" spans="8:8" x14ac:dyDescent="0.2">
      <c r="H112" s="45"/>
    </row>
    <row r="113" spans="8:8" x14ac:dyDescent="0.2">
      <c r="H113" s="45"/>
    </row>
    <row r="114" spans="8:8" x14ac:dyDescent="0.2">
      <c r="H114" s="45"/>
    </row>
    <row r="115" spans="8:8" x14ac:dyDescent="0.2">
      <c r="H115" s="45"/>
    </row>
    <row r="116" spans="8:8" x14ac:dyDescent="0.2">
      <c r="H116" s="45"/>
    </row>
    <row r="117" spans="8:8" x14ac:dyDescent="0.2">
      <c r="H117" s="45"/>
    </row>
    <row r="118" spans="8:8" x14ac:dyDescent="0.2">
      <c r="H118" s="45"/>
    </row>
    <row r="119" spans="8:8" x14ac:dyDescent="0.2">
      <c r="H119" s="45"/>
    </row>
    <row r="120" spans="8:8" x14ac:dyDescent="0.2">
      <c r="H120" s="45"/>
    </row>
    <row r="121" spans="8:8" x14ac:dyDescent="0.2">
      <c r="H121" s="45"/>
    </row>
    <row r="122" spans="8:8" x14ac:dyDescent="0.2">
      <c r="H122" s="45"/>
    </row>
    <row r="123" spans="8:8" x14ac:dyDescent="0.2">
      <c r="H123" s="45"/>
    </row>
    <row r="124" spans="8:8" x14ac:dyDescent="0.2">
      <c r="H124" s="45"/>
    </row>
    <row r="125" spans="8:8" x14ac:dyDescent="0.2">
      <c r="H125" s="45"/>
    </row>
    <row r="126" spans="8:8" x14ac:dyDescent="0.2">
      <c r="H126" s="45"/>
    </row>
    <row r="127" spans="8:8" x14ac:dyDescent="0.2">
      <c r="H127" s="45"/>
    </row>
    <row r="128" spans="8:8" x14ac:dyDescent="0.2">
      <c r="H128" s="45"/>
    </row>
    <row r="129" spans="8:8" x14ac:dyDescent="0.2">
      <c r="H129" s="45"/>
    </row>
    <row r="130" spans="8:8" x14ac:dyDescent="0.2">
      <c r="H130" s="45"/>
    </row>
    <row r="131" spans="8:8" x14ac:dyDescent="0.2">
      <c r="H131" s="45"/>
    </row>
    <row r="132" spans="8:8" x14ac:dyDescent="0.2">
      <c r="H132" s="45"/>
    </row>
    <row r="133" spans="8:8" x14ac:dyDescent="0.2">
      <c r="H133" s="45"/>
    </row>
    <row r="134" spans="8:8" x14ac:dyDescent="0.2">
      <c r="H134" s="45"/>
    </row>
    <row r="135" spans="8:8" x14ac:dyDescent="0.2">
      <c r="H135" s="45"/>
    </row>
    <row r="136" spans="8:8" x14ac:dyDescent="0.2">
      <c r="H136" s="45"/>
    </row>
    <row r="137" spans="8:8" x14ac:dyDescent="0.2">
      <c r="H137" s="45"/>
    </row>
    <row r="138" spans="8:8" x14ac:dyDescent="0.2">
      <c r="H138" s="45"/>
    </row>
    <row r="139" spans="8:8" x14ac:dyDescent="0.2">
      <c r="H139" s="45"/>
    </row>
    <row r="140" spans="8:8" x14ac:dyDescent="0.2">
      <c r="H140" s="45"/>
    </row>
    <row r="141" spans="8:8" x14ac:dyDescent="0.2">
      <c r="H141" s="45"/>
    </row>
    <row r="142" spans="8:8" x14ac:dyDescent="0.2">
      <c r="H142" s="45"/>
    </row>
    <row r="143" spans="8:8" x14ac:dyDescent="0.2">
      <c r="H143" s="45"/>
    </row>
    <row r="144" spans="8:8" x14ac:dyDescent="0.2">
      <c r="H144" s="45"/>
    </row>
    <row r="145" spans="8:8" x14ac:dyDescent="0.2">
      <c r="H145" s="45"/>
    </row>
    <row r="146" spans="8:8" x14ac:dyDescent="0.2">
      <c r="H146" s="45"/>
    </row>
    <row r="147" spans="8:8" x14ac:dyDescent="0.2">
      <c r="H147" s="45"/>
    </row>
    <row r="148" spans="8:8" x14ac:dyDescent="0.2">
      <c r="H148" s="45"/>
    </row>
    <row r="149" spans="8:8" x14ac:dyDescent="0.2">
      <c r="H149" s="45"/>
    </row>
    <row r="150" spans="8:8" x14ac:dyDescent="0.2">
      <c r="H150" s="45"/>
    </row>
    <row r="151" spans="8:8" x14ac:dyDescent="0.2">
      <c r="H151" s="45"/>
    </row>
    <row r="152" spans="8:8" x14ac:dyDescent="0.2">
      <c r="H152" s="45"/>
    </row>
    <row r="153" spans="8:8" x14ac:dyDescent="0.2">
      <c r="H153" s="45"/>
    </row>
    <row r="154" spans="8:8" x14ac:dyDescent="0.2">
      <c r="H154" s="45"/>
    </row>
    <row r="155" spans="8:8" x14ac:dyDescent="0.2">
      <c r="H155" s="45"/>
    </row>
    <row r="156" spans="8:8" x14ac:dyDescent="0.2">
      <c r="H156" s="45"/>
    </row>
    <row r="157" spans="8:8" x14ac:dyDescent="0.2">
      <c r="H157" s="45"/>
    </row>
    <row r="158" spans="8:8" x14ac:dyDescent="0.2">
      <c r="H158" s="45"/>
    </row>
    <row r="159" spans="8:8" x14ac:dyDescent="0.2">
      <c r="H159" s="45"/>
    </row>
    <row r="160" spans="8:8" x14ac:dyDescent="0.2">
      <c r="H160" s="45"/>
    </row>
    <row r="161" spans="8:8" x14ac:dyDescent="0.2">
      <c r="H161" s="45"/>
    </row>
    <row r="162" spans="8:8" x14ac:dyDescent="0.2">
      <c r="H162" s="45"/>
    </row>
    <row r="163" spans="8:8" x14ac:dyDescent="0.2">
      <c r="H163" s="45"/>
    </row>
    <row r="164" spans="8:8" x14ac:dyDescent="0.2">
      <c r="H164" s="45"/>
    </row>
    <row r="165" spans="8:8" x14ac:dyDescent="0.2">
      <c r="H165" s="45"/>
    </row>
    <row r="166" spans="8:8" x14ac:dyDescent="0.2">
      <c r="H166" s="45"/>
    </row>
    <row r="167" spans="8:8" x14ac:dyDescent="0.2">
      <c r="H167" s="45"/>
    </row>
    <row r="168" spans="8:8" x14ac:dyDescent="0.2">
      <c r="H168" s="45"/>
    </row>
    <row r="169" spans="8:8" x14ac:dyDescent="0.2">
      <c r="H169" s="45"/>
    </row>
    <row r="170" spans="8:8" x14ac:dyDescent="0.2">
      <c r="H170" s="45"/>
    </row>
    <row r="171" spans="8:8" x14ac:dyDescent="0.2">
      <c r="H171" s="45"/>
    </row>
    <row r="172" spans="8:8" x14ac:dyDescent="0.2">
      <c r="H172" s="45"/>
    </row>
    <row r="173" spans="8:8" x14ac:dyDescent="0.2">
      <c r="H173" s="45"/>
    </row>
    <row r="174" spans="8:8" x14ac:dyDescent="0.2">
      <c r="H174" s="45"/>
    </row>
    <row r="175" spans="8:8" x14ac:dyDescent="0.2">
      <c r="H175" s="45"/>
    </row>
    <row r="176" spans="8:8" x14ac:dyDescent="0.2">
      <c r="H176" s="45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80B78-60BD-440F-B38D-A8E70180F89B}">
  <dimension ref="A1:I19"/>
  <sheetViews>
    <sheetView showGridLines="0" zoomScaleNormal="100" workbookViewId="0">
      <pane xSplit="2" ySplit="5" topLeftCell="C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8" width="15.5703125" style="12" customWidth="1"/>
    <col min="9" max="16384" width="8.85546875" style="12"/>
  </cols>
  <sheetData>
    <row r="1" spans="1:9" ht="84.95" customHeight="1" x14ac:dyDescent="0.2">
      <c r="B1" s="10" t="s">
        <v>448</v>
      </c>
      <c r="C1" s="14"/>
      <c r="D1" s="14"/>
    </row>
    <row r="2" spans="1:9" ht="17.100000000000001" customHeight="1" thickBot="1" x14ac:dyDescent="0.25">
      <c r="B2" s="11"/>
      <c r="C2" s="14"/>
      <c r="F2" s="13"/>
      <c r="G2" s="13"/>
      <c r="H2" s="13"/>
      <c r="I2" s="13"/>
    </row>
    <row r="3" spans="1:9" x14ac:dyDescent="0.2">
      <c r="B3" s="184" t="s">
        <v>98</v>
      </c>
      <c r="C3" s="159">
        <v>2021</v>
      </c>
      <c r="D3" s="161"/>
    </row>
    <row r="4" spans="1:9" x14ac:dyDescent="0.2">
      <c r="B4" s="185"/>
      <c r="C4" s="75" t="s">
        <v>23</v>
      </c>
      <c r="D4" s="166" t="s">
        <v>24</v>
      </c>
    </row>
    <row r="5" spans="1:9" ht="45.75" customHeight="1" thickBot="1" x14ac:dyDescent="0.25">
      <c r="B5" s="186" t="s">
        <v>99</v>
      </c>
      <c r="C5" s="15" t="s">
        <v>263</v>
      </c>
      <c r="D5" s="167"/>
    </row>
    <row r="6" spans="1:9" x14ac:dyDescent="0.2">
      <c r="B6" s="32" t="s">
        <v>241</v>
      </c>
      <c r="C6" s="136">
        <v>79</v>
      </c>
      <c r="D6" s="21">
        <f>C6/$C$16</f>
        <v>0.12680577849117175</v>
      </c>
    </row>
    <row r="7" spans="1:9" x14ac:dyDescent="0.2">
      <c r="B7" s="33" t="s">
        <v>223</v>
      </c>
      <c r="C7" s="136">
        <v>149</v>
      </c>
      <c r="D7" s="21">
        <f t="shared" ref="D7:D16" si="0">C7/$C$16</f>
        <v>0.2391653290529695</v>
      </c>
    </row>
    <row r="8" spans="1:9" x14ac:dyDescent="0.2">
      <c r="B8" s="33" t="s">
        <v>208</v>
      </c>
      <c r="C8" s="136">
        <v>66</v>
      </c>
      <c r="D8" s="21">
        <f t="shared" si="0"/>
        <v>0.10593900481540931</v>
      </c>
    </row>
    <row r="9" spans="1:9" x14ac:dyDescent="0.2">
      <c r="B9" s="33" t="s">
        <v>171</v>
      </c>
      <c r="C9" s="136">
        <v>83</v>
      </c>
      <c r="D9" s="21">
        <f t="shared" si="0"/>
        <v>0.1332263242375602</v>
      </c>
    </row>
    <row r="10" spans="1:9" x14ac:dyDescent="0.2">
      <c r="B10" s="33" t="s">
        <v>190</v>
      </c>
      <c r="C10" s="136">
        <v>54</v>
      </c>
      <c r="D10" s="21">
        <f t="shared" si="0"/>
        <v>8.6677367576243974E-2</v>
      </c>
    </row>
    <row r="11" spans="1:9" x14ac:dyDescent="0.2">
      <c r="B11" s="33" t="s">
        <v>133</v>
      </c>
      <c r="C11" s="136">
        <v>41</v>
      </c>
      <c r="D11" s="21">
        <f t="shared" si="0"/>
        <v>6.5810593900481537E-2</v>
      </c>
    </row>
    <row r="12" spans="1:9" x14ac:dyDescent="0.2">
      <c r="B12" s="33" t="s">
        <v>213</v>
      </c>
      <c r="C12" s="136">
        <v>110</v>
      </c>
      <c r="D12" s="21">
        <f t="shared" si="0"/>
        <v>0.17656500802568217</v>
      </c>
    </row>
    <row r="13" spans="1:9" x14ac:dyDescent="0.2">
      <c r="B13" s="33" t="s">
        <v>252</v>
      </c>
      <c r="C13" s="136">
        <v>9</v>
      </c>
      <c r="D13" s="21">
        <f t="shared" si="0"/>
        <v>1.4446227929373997E-2</v>
      </c>
    </row>
    <row r="14" spans="1:9" x14ac:dyDescent="0.2">
      <c r="B14" s="33" t="s">
        <v>245</v>
      </c>
      <c r="C14" s="136">
        <v>20</v>
      </c>
      <c r="D14" s="21">
        <f t="shared" si="0"/>
        <v>3.2102728731942212E-2</v>
      </c>
    </row>
    <row r="15" spans="1:9" ht="13.5" thickBot="1" x14ac:dyDescent="0.25">
      <c r="B15" s="33" t="s">
        <v>197</v>
      </c>
      <c r="C15" s="137">
        <v>12</v>
      </c>
      <c r="D15" s="138">
        <f t="shared" si="0"/>
        <v>1.9261637239165328E-2</v>
      </c>
    </row>
    <row r="16" spans="1:9" s="35" customFormat="1" ht="13.5" thickBot="1" x14ac:dyDescent="0.25">
      <c r="A16" s="12"/>
      <c r="B16" s="34" t="s">
        <v>22</v>
      </c>
      <c r="C16" s="153">
        <v>623</v>
      </c>
      <c r="D16" s="148">
        <f t="shared" si="0"/>
        <v>1</v>
      </c>
    </row>
    <row r="17" spans="2:4" x14ac:dyDescent="0.2">
      <c r="B17" s="30" t="s">
        <v>496</v>
      </c>
      <c r="C17" s="30"/>
      <c r="D17" s="30"/>
    </row>
    <row r="18" spans="2:4" x14ac:dyDescent="0.2">
      <c r="B18" s="30" t="s">
        <v>439</v>
      </c>
      <c r="C18" s="13"/>
      <c r="D18" s="13"/>
    </row>
    <row r="19" spans="2:4" x14ac:dyDescent="0.2">
      <c r="B19" s="11" t="s">
        <v>446</v>
      </c>
    </row>
  </sheetData>
  <mergeCells count="3">
    <mergeCell ref="B3:B5"/>
    <mergeCell ref="C3:D3"/>
    <mergeCell ref="D4:D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49906-5436-429D-B17E-05A166982A85}">
  <dimension ref="A1:F193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47" customWidth="1"/>
    <col min="3" max="6" width="15.5703125" style="47" customWidth="1"/>
    <col min="7" max="16384" width="8.85546875" style="47"/>
  </cols>
  <sheetData>
    <row r="1" spans="2:6" ht="84.95" customHeight="1" x14ac:dyDescent="0.25">
      <c r="B1" s="10" t="s">
        <v>450</v>
      </c>
      <c r="C1" s="46"/>
      <c r="D1" s="11"/>
      <c r="E1" s="11"/>
      <c r="F1" s="11"/>
    </row>
    <row r="2" spans="2:6" ht="18" customHeight="1" thickBot="1" x14ac:dyDescent="0.3">
      <c r="B2" s="11"/>
      <c r="C2" s="10"/>
      <c r="D2" s="46"/>
      <c r="E2" s="11"/>
      <c r="F2" s="11"/>
    </row>
    <row r="3" spans="2:6" x14ac:dyDescent="0.2">
      <c r="B3" s="181" t="s">
        <v>99</v>
      </c>
      <c r="C3" s="159">
        <v>2021</v>
      </c>
      <c r="D3" s="160"/>
      <c r="E3" s="160"/>
      <c r="F3" s="161"/>
    </row>
    <row r="4" spans="2:6" ht="14.25" customHeight="1" x14ac:dyDescent="0.2">
      <c r="B4" s="182"/>
      <c r="C4" s="162" t="s">
        <v>23</v>
      </c>
      <c r="D4" s="163"/>
      <c r="E4" s="164" t="s">
        <v>22</v>
      </c>
      <c r="F4" s="166" t="s">
        <v>24</v>
      </c>
    </row>
    <row r="5" spans="2:6" ht="39" thickBot="1" x14ac:dyDescent="0.25">
      <c r="B5" s="183" t="s">
        <v>99</v>
      </c>
      <c r="C5" s="91" t="s">
        <v>263</v>
      </c>
      <c r="D5" s="81" t="s">
        <v>264</v>
      </c>
      <c r="E5" s="175"/>
      <c r="F5" s="176"/>
    </row>
    <row r="6" spans="2:6" x14ac:dyDescent="0.2">
      <c r="B6" s="101" t="s">
        <v>261</v>
      </c>
      <c r="C6" s="27">
        <v>251</v>
      </c>
      <c r="D6" s="25">
        <v>727</v>
      </c>
      <c r="E6" s="25">
        <v>978</v>
      </c>
      <c r="F6" s="26">
        <f>E6/$E$9</f>
        <v>0.55981682884945616</v>
      </c>
    </row>
    <row r="7" spans="2:6" x14ac:dyDescent="0.2">
      <c r="B7" s="102" t="s">
        <v>262</v>
      </c>
      <c r="C7" s="27">
        <v>370</v>
      </c>
      <c r="D7" s="25">
        <v>395</v>
      </c>
      <c r="E7" s="25">
        <v>765</v>
      </c>
      <c r="F7" s="26">
        <f t="shared" ref="F7:F9" si="0">E7/$E$9</f>
        <v>0.4378935317687464</v>
      </c>
    </row>
    <row r="8" spans="2:6" ht="15" thickBot="1" x14ac:dyDescent="0.25">
      <c r="B8" s="102" t="s">
        <v>408</v>
      </c>
      <c r="C8" s="49">
        <v>2</v>
      </c>
      <c r="D8" s="50">
        <v>2</v>
      </c>
      <c r="E8" s="50">
        <v>4</v>
      </c>
      <c r="F8" s="51">
        <f t="shared" si="0"/>
        <v>2.2896393817973667E-3</v>
      </c>
    </row>
    <row r="9" spans="2:6" ht="15" thickBot="1" x14ac:dyDescent="0.25">
      <c r="B9" s="103" t="s">
        <v>96</v>
      </c>
      <c r="C9" s="146">
        <v>623</v>
      </c>
      <c r="D9" s="147">
        <v>1124</v>
      </c>
      <c r="E9" s="147">
        <v>1747</v>
      </c>
      <c r="F9" s="148">
        <f t="shared" si="0"/>
        <v>1</v>
      </c>
    </row>
    <row r="10" spans="2:6" x14ac:dyDescent="0.2">
      <c r="B10" s="52" t="s">
        <v>497</v>
      </c>
    </row>
    <row r="11" spans="2:6" x14ac:dyDescent="0.2">
      <c r="B11" s="30" t="s">
        <v>439</v>
      </c>
    </row>
    <row r="12" spans="2:6" x14ac:dyDescent="0.2">
      <c r="C12" s="54"/>
      <c r="D12" s="55"/>
      <c r="E12" s="54"/>
      <c r="F12" s="54"/>
    </row>
    <row r="13" spans="2:6" x14ac:dyDescent="0.2">
      <c r="C13" s="54"/>
      <c r="D13" s="55"/>
      <c r="E13" s="54"/>
      <c r="F13" s="54"/>
    </row>
    <row r="14" spans="2:6" x14ac:dyDescent="0.2">
      <c r="C14" s="54"/>
      <c r="D14" s="55"/>
      <c r="E14" s="54"/>
      <c r="F14" s="54"/>
    </row>
    <row r="15" spans="2:6" x14ac:dyDescent="0.2">
      <c r="C15" s="54"/>
      <c r="D15" s="55"/>
      <c r="E15" s="54"/>
      <c r="F15" s="54"/>
    </row>
    <row r="16" spans="2:6" x14ac:dyDescent="0.2">
      <c r="C16" s="54"/>
      <c r="D16" s="55"/>
      <c r="E16" s="54"/>
      <c r="F16" s="54"/>
    </row>
    <row r="17" spans="3:6" x14ac:dyDescent="0.2">
      <c r="C17" s="54"/>
      <c r="D17" s="55"/>
      <c r="E17" s="54"/>
      <c r="F17" s="54"/>
    </row>
    <row r="18" spans="3:6" x14ac:dyDescent="0.2">
      <c r="C18" s="54"/>
      <c r="D18" s="55"/>
      <c r="E18" s="54"/>
      <c r="F18" s="54"/>
    </row>
    <row r="19" spans="3:6" x14ac:dyDescent="0.2">
      <c r="C19" s="54"/>
      <c r="D19" s="55"/>
      <c r="E19" s="54"/>
      <c r="F19" s="54"/>
    </row>
    <row r="20" spans="3:6" x14ac:dyDescent="0.2">
      <c r="C20" s="54"/>
      <c r="D20" s="55"/>
      <c r="E20" s="54"/>
      <c r="F20" s="54"/>
    </row>
    <row r="21" spans="3:6" x14ac:dyDescent="0.2">
      <c r="C21" s="54"/>
      <c r="D21" s="55"/>
      <c r="E21" s="54"/>
      <c r="F21" s="54"/>
    </row>
    <row r="22" spans="3:6" x14ac:dyDescent="0.2">
      <c r="C22" s="54"/>
      <c r="D22" s="55"/>
      <c r="E22" s="54"/>
      <c r="F22" s="54"/>
    </row>
    <row r="23" spans="3:6" x14ac:dyDescent="0.2">
      <c r="C23" s="54"/>
      <c r="D23" s="55"/>
      <c r="E23" s="54"/>
      <c r="F23" s="54"/>
    </row>
    <row r="24" spans="3:6" x14ac:dyDescent="0.2">
      <c r="C24" s="54"/>
      <c r="D24" s="55"/>
      <c r="E24" s="54"/>
      <c r="F24" s="54"/>
    </row>
    <row r="25" spans="3:6" x14ac:dyDescent="0.2">
      <c r="C25" s="54"/>
      <c r="D25" s="55"/>
      <c r="E25" s="54"/>
      <c r="F25" s="54"/>
    </row>
    <row r="26" spans="3:6" x14ac:dyDescent="0.2">
      <c r="C26" s="54"/>
      <c r="D26" s="55"/>
      <c r="E26" s="54"/>
      <c r="F26" s="54"/>
    </row>
    <row r="27" spans="3:6" x14ac:dyDescent="0.2">
      <c r="C27" s="54"/>
      <c r="D27" s="55"/>
      <c r="E27" s="54"/>
      <c r="F27" s="54"/>
    </row>
    <row r="28" spans="3:6" x14ac:dyDescent="0.2">
      <c r="C28" s="54"/>
      <c r="D28" s="55"/>
      <c r="E28" s="54"/>
      <c r="F28" s="54"/>
    </row>
    <row r="29" spans="3:6" x14ac:dyDescent="0.2">
      <c r="C29" s="54"/>
      <c r="D29" s="55"/>
      <c r="E29" s="54"/>
      <c r="F29" s="54"/>
    </row>
    <row r="30" spans="3:6" x14ac:dyDescent="0.2">
      <c r="C30" s="54"/>
      <c r="D30" s="55"/>
      <c r="E30" s="54"/>
      <c r="F30" s="54"/>
    </row>
    <row r="31" spans="3:6" x14ac:dyDescent="0.2">
      <c r="C31" s="54"/>
      <c r="D31" s="55"/>
      <c r="E31" s="54"/>
      <c r="F31" s="54"/>
    </row>
    <row r="32" spans="3:6" x14ac:dyDescent="0.2">
      <c r="C32" s="54"/>
      <c r="D32" s="55"/>
      <c r="E32" s="54"/>
      <c r="F32" s="54"/>
    </row>
    <row r="33" spans="3:6" x14ac:dyDescent="0.2">
      <c r="C33" s="54"/>
      <c r="D33" s="55"/>
      <c r="E33" s="54"/>
      <c r="F33" s="54"/>
    </row>
    <row r="34" spans="3:6" x14ac:dyDescent="0.2">
      <c r="C34" s="54"/>
      <c r="D34" s="55"/>
      <c r="E34" s="54"/>
      <c r="F34" s="54"/>
    </row>
    <row r="35" spans="3:6" x14ac:dyDescent="0.2">
      <c r="C35" s="54"/>
      <c r="D35" s="55"/>
      <c r="E35" s="54"/>
      <c r="F35" s="54"/>
    </row>
    <row r="36" spans="3:6" x14ac:dyDescent="0.2">
      <c r="C36" s="54"/>
      <c r="D36" s="55"/>
      <c r="E36" s="54"/>
      <c r="F36" s="54"/>
    </row>
    <row r="37" spans="3:6" x14ac:dyDescent="0.2">
      <c r="C37" s="54"/>
      <c r="D37" s="55"/>
      <c r="E37" s="54"/>
      <c r="F37" s="54"/>
    </row>
    <row r="38" spans="3:6" x14ac:dyDescent="0.2">
      <c r="C38" s="54"/>
      <c r="D38" s="55"/>
      <c r="E38" s="54"/>
      <c r="F38" s="54"/>
    </row>
    <row r="39" spans="3:6" x14ac:dyDescent="0.2">
      <c r="C39" s="54"/>
      <c r="D39" s="55"/>
      <c r="E39" s="54"/>
      <c r="F39" s="54"/>
    </row>
    <row r="40" spans="3:6" x14ac:dyDescent="0.2">
      <c r="C40" s="54"/>
      <c r="D40" s="55"/>
      <c r="E40" s="54"/>
      <c r="F40" s="54"/>
    </row>
    <row r="41" spans="3:6" x14ac:dyDescent="0.2">
      <c r="C41" s="54"/>
      <c r="D41" s="55"/>
      <c r="E41" s="54"/>
      <c r="F41" s="54"/>
    </row>
    <row r="42" spans="3:6" x14ac:dyDescent="0.2">
      <c r="C42" s="54"/>
      <c r="D42" s="55"/>
      <c r="E42" s="54"/>
      <c r="F42" s="54"/>
    </row>
    <row r="43" spans="3:6" x14ac:dyDescent="0.2">
      <c r="C43" s="54"/>
      <c r="D43" s="55"/>
      <c r="E43" s="54"/>
      <c r="F43" s="54"/>
    </row>
    <row r="44" spans="3:6" x14ac:dyDescent="0.2">
      <c r="C44" s="54"/>
      <c r="D44" s="55"/>
      <c r="E44" s="54"/>
      <c r="F44" s="54"/>
    </row>
    <row r="45" spans="3:6" x14ac:dyDescent="0.2">
      <c r="C45" s="54"/>
      <c r="D45" s="55"/>
      <c r="E45" s="54"/>
      <c r="F45" s="54"/>
    </row>
    <row r="46" spans="3:6" x14ac:dyDescent="0.2">
      <c r="C46" s="54"/>
      <c r="D46" s="55"/>
      <c r="E46" s="54"/>
      <c r="F46" s="54"/>
    </row>
    <row r="47" spans="3:6" x14ac:dyDescent="0.2">
      <c r="C47" s="54"/>
      <c r="D47" s="55"/>
      <c r="E47" s="54"/>
      <c r="F47" s="54"/>
    </row>
    <row r="48" spans="3:6" x14ac:dyDescent="0.2">
      <c r="C48" s="54"/>
      <c r="D48" s="55"/>
      <c r="E48" s="54"/>
      <c r="F48" s="54"/>
    </row>
    <row r="49" spans="3:6" x14ac:dyDescent="0.2">
      <c r="C49" s="54"/>
      <c r="D49" s="55"/>
      <c r="E49" s="54"/>
      <c r="F49" s="54"/>
    </row>
    <row r="50" spans="3:6" x14ac:dyDescent="0.2">
      <c r="C50" s="54"/>
      <c r="D50" s="55"/>
      <c r="E50" s="54"/>
      <c r="F50" s="54"/>
    </row>
    <row r="51" spans="3:6" x14ac:dyDescent="0.2">
      <c r="C51" s="54"/>
      <c r="D51" s="55"/>
      <c r="E51" s="54"/>
      <c r="F51" s="54"/>
    </row>
    <row r="52" spans="3:6" x14ac:dyDescent="0.2">
      <c r="C52" s="54"/>
      <c r="D52" s="55"/>
      <c r="E52" s="54"/>
      <c r="F52" s="54"/>
    </row>
    <row r="53" spans="3:6" x14ac:dyDescent="0.2">
      <c r="C53" s="54"/>
      <c r="D53" s="55"/>
      <c r="E53" s="54"/>
      <c r="F53" s="54"/>
    </row>
    <row r="54" spans="3:6" x14ac:dyDescent="0.2">
      <c r="C54" s="54"/>
      <c r="D54" s="55"/>
      <c r="E54" s="54"/>
      <c r="F54" s="54"/>
    </row>
    <row r="55" spans="3:6" x14ac:dyDescent="0.2">
      <c r="C55" s="54"/>
      <c r="D55" s="55"/>
      <c r="E55" s="54"/>
      <c r="F55" s="54"/>
    </row>
    <row r="56" spans="3:6" x14ac:dyDescent="0.2">
      <c r="C56" s="54"/>
      <c r="D56" s="55"/>
      <c r="E56" s="54"/>
      <c r="F56" s="54"/>
    </row>
    <row r="57" spans="3:6" x14ac:dyDescent="0.2">
      <c r="C57" s="54"/>
      <c r="D57" s="55"/>
      <c r="E57" s="54"/>
      <c r="F57" s="54"/>
    </row>
    <row r="58" spans="3:6" x14ac:dyDescent="0.2">
      <c r="C58" s="54"/>
      <c r="D58" s="55"/>
      <c r="E58" s="54"/>
      <c r="F58" s="54"/>
    </row>
    <row r="59" spans="3:6" x14ac:dyDescent="0.2">
      <c r="C59" s="54"/>
      <c r="D59" s="55"/>
      <c r="E59" s="54"/>
      <c r="F59" s="54"/>
    </row>
    <row r="60" spans="3:6" x14ac:dyDescent="0.2">
      <c r="C60" s="54"/>
      <c r="D60" s="55"/>
      <c r="E60" s="54"/>
      <c r="F60" s="54"/>
    </row>
    <row r="61" spans="3:6" x14ac:dyDescent="0.2">
      <c r="C61" s="54"/>
      <c r="D61" s="55"/>
      <c r="E61" s="54"/>
      <c r="F61" s="54"/>
    </row>
    <row r="62" spans="3:6" x14ac:dyDescent="0.2">
      <c r="C62" s="54"/>
      <c r="D62" s="55"/>
      <c r="E62" s="54"/>
      <c r="F62" s="54"/>
    </row>
    <row r="63" spans="3:6" x14ac:dyDescent="0.2">
      <c r="C63" s="54"/>
      <c r="D63" s="55"/>
      <c r="E63" s="54"/>
      <c r="F63" s="54"/>
    </row>
    <row r="64" spans="3:6" x14ac:dyDescent="0.2">
      <c r="C64" s="54"/>
      <c r="D64" s="55"/>
      <c r="E64" s="54"/>
      <c r="F64" s="54"/>
    </row>
    <row r="65" spans="3:6" x14ac:dyDescent="0.2">
      <c r="C65" s="54"/>
      <c r="D65" s="55"/>
      <c r="E65" s="54"/>
      <c r="F65" s="54"/>
    </row>
    <row r="66" spans="3:6" x14ac:dyDescent="0.2">
      <c r="C66" s="54"/>
      <c r="D66" s="55"/>
      <c r="E66" s="54"/>
      <c r="F66" s="54"/>
    </row>
    <row r="67" spans="3:6" x14ac:dyDescent="0.2">
      <c r="C67" s="54"/>
      <c r="D67" s="55"/>
      <c r="E67" s="54"/>
      <c r="F67" s="54"/>
    </row>
    <row r="68" spans="3:6" x14ac:dyDescent="0.2">
      <c r="C68" s="54"/>
      <c r="D68" s="55"/>
      <c r="E68" s="54"/>
      <c r="F68" s="54"/>
    </row>
    <row r="69" spans="3:6" x14ac:dyDescent="0.2">
      <c r="C69" s="54"/>
      <c r="D69" s="55"/>
      <c r="E69" s="54"/>
      <c r="F69" s="54"/>
    </row>
    <row r="70" spans="3:6" x14ac:dyDescent="0.2">
      <c r="C70" s="54"/>
      <c r="D70" s="55"/>
      <c r="E70" s="54"/>
      <c r="F70" s="54"/>
    </row>
    <row r="71" spans="3:6" x14ac:dyDescent="0.2">
      <c r="C71" s="54"/>
      <c r="D71" s="55"/>
      <c r="E71" s="54"/>
      <c r="F71" s="54"/>
    </row>
    <row r="72" spans="3:6" x14ac:dyDescent="0.2">
      <c r="C72" s="54"/>
      <c r="D72" s="55"/>
      <c r="E72" s="54"/>
      <c r="F72" s="54"/>
    </row>
    <row r="73" spans="3:6" x14ac:dyDescent="0.2">
      <c r="C73" s="54"/>
      <c r="D73" s="55"/>
      <c r="E73" s="54"/>
      <c r="F73" s="54"/>
    </row>
    <row r="74" spans="3:6" x14ac:dyDescent="0.2">
      <c r="C74" s="54"/>
      <c r="D74" s="55"/>
      <c r="E74" s="54"/>
      <c r="F74" s="54"/>
    </row>
    <row r="75" spans="3:6" x14ac:dyDescent="0.2">
      <c r="C75" s="54"/>
      <c r="D75" s="55"/>
      <c r="E75" s="54"/>
      <c r="F75" s="54"/>
    </row>
    <row r="76" spans="3:6" x14ac:dyDescent="0.2">
      <c r="C76" s="54"/>
      <c r="D76" s="55"/>
      <c r="E76" s="54"/>
      <c r="F76" s="54"/>
    </row>
    <row r="77" spans="3:6" x14ac:dyDescent="0.2">
      <c r="C77" s="54"/>
      <c r="D77" s="55"/>
      <c r="E77" s="54"/>
      <c r="F77" s="54"/>
    </row>
    <row r="78" spans="3:6" x14ac:dyDescent="0.2">
      <c r="C78" s="54"/>
      <c r="D78" s="55"/>
      <c r="E78" s="54"/>
      <c r="F78" s="54"/>
    </row>
    <row r="79" spans="3:6" x14ac:dyDescent="0.2">
      <c r="C79" s="54"/>
      <c r="D79" s="55"/>
      <c r="E79" s="54"/>
      <c r="F79" s="54"/>
    </row>
    <row r="80" spans="3:6" x14ac:dyDescent="0.2">
      <c r="D80" s="56"/>
    </row>
    <row r="81" spans="4:4" x14ac:dyDescent="0.2">
      <c r="D81" s="56"/>
    </row>
    <row r="82" spans="4:4" x14ac:dyDescent="0.2">
      <c r="D82" s="56"/>
    </row>
    <row r="83" spans="4:4" x14ac:dyDescent="0.2">
      <c r="D83" s="56"/>
    </row>
    <row r="84" spans="4:4" x14ac:dyDescent="0.2">
      <c r="D84" s="56"/>
    </row>
    <row r="85" spans="4:4" x14ac:dyDescent="0.2">
      <c r="D85" s="56"/>
    </row>
    <row r="86" spans="4:4" x14ac:dyDescent="0.2">
      <c r="D86" s="56"/>
    </row>
    <row r="87" spans="4:4" x14ac:dyDescent="0.2">
      <c r="D87" s="56"/>
    </row>
    <row r="88" spans="4:4" x14ac:dyDescent="0.2">
      <c r="D88" s="56"/>
    </row>
    <row r="89" spans="4:4" x14ac:dyDescent="0.2">
      <c r="D89" s="56"/>
    </row>
    <row r="90" spans="4:4" x14ac:dyDescent="0.2">
      <c r="D90" s="56"/>
    </row>
    <row r="91" spans="4:4" x14ac:dyDescent="0.2">
      <c r="D91" s="56"/>
    </row>
    <row r="92" spans="4:4" x14ac:dyDescent="0.2">
      <c r="D92" s="56"/>
    </row>
    <row r="93" spans="4:4" x14ac:dyDescent="0.2">
      <c r="D93" s="56"/>
    </row>
    <row r="94" spans="4:4" x14ac:dyDescent="0.2">
      <c r="D94" s="56"/>
    </row>
    <row r="95" spans="4:4" x14ac:dyDescent="0.2">
      <c r="D95" s="56"/>
    </row>
    <row r="96" spans="4:4" x14ac:dyDescent="0.2">
      <c r="D96" s="56"/>
    </row>
    <row r="97" spans="4:4" x14ac:dyDescent="0.2">
      <c r="D97" s="56"/>
    </row>
    <row r="98" spans="4:4" x14ac:dyDescent="0.2">
      <c r="D98" s="56"/>
    </row>
    <row r="99" spans="4:4" x14ac:dyDescent="0.2">
      <c r="D99" s="56"/>
    </row>
    <row r="100" spans="4:4" x14ac:dyDescent="0.2">
      <c r="D100" s="56"/>
    </row>
    <row r="101" spans="4:4" x14ac:dyDescent="0.2">
      <c r="D101" s="56"/>
    </row>
    <row r="102" spans="4:4" x14ac:dyDescent="0.2">
      <c r="D102" s="56"/>
    </row>
    <row r="103" spans="4:4" x14ac:dyDescent="0.2">
      <c r="D103" s="56"/>
    </row>
    <row r="104" spans="4:4" x14ac:dyDescent="0.2">
      <c r="D104" s="56"/>
    </row>
    <row r="105" spans="4:4" x14ac:dyDescent="0.2">
      <c r="D105" s="56"/>
    </row>
    <row r="106" spans="4:4" x14ac:dyDescent="0.2">
      <c r="D106" s="56"/>
    </row>
    <row r="107" spans="4:4" x14ac:dyDescent="0.2">
      <c r="D107" s="56"/>
    </row>
    <row r="108" spans="4:4" x14ac:dyDescent="0.2">
      <c r="D108" s="56"/>
    </row>
    <row r="109" spans="4:4" x14ac:dyDescent="0.2">
      <c r="D109" s="56"/>
    </row>
    <row r="110" spans="4:4" x14ac:dyDescent="0.2">
      <c r="D110" s="56"/>
    </row>
    <row r="111" spans="4:4" x14ac:dyDescent="0.2">
      <c r="D111" s="56"/>
    </row>
    <row r="112" spans="4:4" x14ac:dyDescent="0.2">
      <c r="D112" s="56"/>
    </row>
    <row r="113" spans="4:4" x14ac:dyDescent="0.2">
      <c r="D113" s="56"/>
    </row>
    <row r="114" spans="4:4" x14ac:dyDescent="0.2">
      <c r="D114" s="56"/>
    </row>
    <row r="115" spans="4:4" x14ac:dyDescent="0.2">
      <c r="D115" s="56"/>
    </row>
    <row r="116" spans="4:4" x14ac:dyDescent="0.2">
      <c r="D116" s="56"/>
    </row>
    <row r="117" spans="4:4" x14ac:dyDescent="0.2">
      <c r="D117" s="56"/>
    </row>
    <row r="118" spans="4:4" x14ac:dyDescent="0.2">
      <c r="D118" s="56"/>
    </row>
    <row r="119" spans="4:4" x14ac:dyDescent="0.2">
      <c r="D119" s="56"/>
    </row>
    <row r="120" spans="4:4" x14ac:dyDescent="0.2">
      <c r="D120" s="56"/>
    </row>
    <row r="121" spans="4:4" x14ac:dyDescent="0.2">
      <c r="D121" s="56"/>
    </row>
    <row r="122" spans="4:4" x14ac:dyDescent="0.2">
      <c r="D122" s="56"/>
    </row>
    <row r="123" spans="4:4" x14ac:dyDescent="0.2">
      <c r="D123" s="56"/>
    </row>
    <row r="124" spans="4:4" x14ac:dyDescent="0.2">
      <c r="D124" s="56"/>
    </row>
    <row r="125" spans="4:4" x14ac:dyDescent="0.2">
      <c r="D125" s="56"/>
    </row>
    <row r="126" spans="4:4" x14ac:dyDescent="0.2">
      <c r="D126" s="56"/>
    </row>
    <row r="127" spans="4:4" x14ac:dyDescent="0.2">
      <c r="D127" s="56"/>
    </row>
    <row r="128" spans="4:4" x14ac:dyDescent="0.2">
      <c r="D128" s="56"/>
    </row>
    <row r="129" spans="4:4" x14ac:dyDescent="0.2">
      <c r="D129" s="56"/>
    </row>
    <row r="130" spans="4:4" x14ac:dyDescent="0.2">
      <c r="D130" s="56"/>
    </row>
    <row r="131" spans="4:4" x14ac:dyDescent="0.2">
      <c r="D131" s="56"/>
    </row>
    <row r="132" spans="4:4" x14ac:dyDescent="0.2">
      <c r="D132" s="56"/>
    </row>
    <row r="133" spans="4:4" x14ac:dyDescent="0.2">
      <c r="D133" s="56"/>
    </row>
    <row r="134" spans="4:4" x14ac:dyDescent="0.2">
      <c r="D134" s="56"/>
    </row>
    <row r="135" spans="4:4" x14ac:dyDescent="0.2">
      <c r="D135" s="56"/>
    </row>
    <row r="136" spans="4:4" x14ac:dyDescent="0.2">
      <c r="D136" s="56"/>
    </row>
    <row r="137" spans="4:4" x14ac:dyDescent="0.2">
      <c r="D137" s="56"/>
    </row>
    <row r="138" spans="4:4" x14ac:dyDescent="0.2">
      <c r="D138" s="56"/>
    </row>
    <row r="139" spans="4:4" x14ac:dyDescent="0.2">
      <c r="D139" s="56"/>
    </row>
    <row r="140" spans="4:4" x14ac:dyDescent="0.2">
      <c r="D140" s="56"/>
    </row>
    <row r="141" spans="4:4" x14ac:dyDescent="0.2">
      <c r="D141" s="56"/>
    </row>
    <row r="142" spans="4:4" x14ac:dyDescent="0.2">
      <c r="D142" s="56"/>
    </row>
    <row r="143" spans="4:4" x14ac:dyDescent="0.2">
      <c r="D143" s="56"/>
    </row>
    <row r="144" spans="4:4" x14ac:dyDescent="0.2">
      <c r="D144" s="56"/>
    </row>
    <row r="145" spans="4:4" x14ac:dyDescent="0.2">
      <c r="D145" s="56"/>
    </row>
    <row r="146" spans="4:4" x14ac:dyDescent="0.2">
      <c r="D146" s="56"/>
    </row>
    <row r="147" spans="4:4" x14ac:dyDescent="0.2">
      <c r="D147" s="56"/>
    </row>
    <row r="148" spans="4:4" x14ac:dyDescent="0.2">
      <c r="D148" s="56"/>
    </row>
    <row r="149" spans="4:4" x14ac:dyDescent="0.2">
      <c r="D149" s="56"/>
    </row>
    <row r="150" spans="4:4" x14ac:dyDescent="0.2">
      <c r="D150" s="56"/>
    </row>
    <row r="151" spans="4:4" x14ac:dyDescent="0.2">
      <c r="D151" s="56"/>
    </row>
    <row r="152" spans="4:4" x14ac:dyDescent="0.2">
      <c r="D152" s="56"/>
    </row>
    <row r="153" spans="4:4" x14ac:dyDescent="0.2">
      <c r="D153" s="56"/>
    </row>
    <row r="154" spans="4:4" x14ac:dyDescent="0.2">
      <c r="D154" s="56"/>
    </row>
    <row r="155" spans="4:4" x14ac:dyDescent="0.2">
      <c r="D155" s="56"/>
    </row>
    <row r="156" spans="4:4" x14ac:dyDescent="0.2">
      <c r="D156" s="56"/>
    </row>
    <row r="157" spans="4:4" x14ac:dyDescent="0.2">
      <c r="D157" s="56"/>
    </row>
    <row r="158" spans="4:4" x14ac:dyDescent="0.2">
      <c r="D158" s="56"/>
    </row>
    <row r="159" spans="4:4" x14ac:dyDescent="0.2">
      <c r="D159" s="56"/>
    </row>
    <row r="160" spans="4:4" x14ac:dyDescent="0.2">
      <c r="D160" s="56"/>
    </row>
    <row r="161" spans="4:4" x14ac:dyDescent="0.2">
      <c r="D161" s="56"/>
    </row>
    <row r="162" spans="4:4" x14ac:dyDescent="0.2">
      <c r="D162" s="56"/>
    </row>
    <row r="163" spans="4:4" x14ac:dyDescent="0.2">
      <c r="D163" s="56"/>
    </row>
    <row r="164" spans="4:4" x14ac:dyDescent="0.2">
      <c r="D164" s="56"/>
    </row>
    <row r="165" spans="4:4" x14ac:dyDescent="0.2">
      <c r="D165" s="56"/>
    </row>
    <row r="166" spans="4:4" x14ac:dyDescent="0.2">
      <c r="D166" s="56"/>
    </row>
    <row r="167" spans="4:4" x14ac:dyDescent="0.2">
      <c r="D167" s="56"/>
    </row>
    <row r="168" spans="4:4" x14ac:dyDescent="0.2">
      <c r="D168" s="56"/>
    </row>
    <row r="169" spans="4:4" x14ac:dyDescent="0.2">
      <c r="D169" s="56"/>
    </row>
    <row r="170" spans="4:4" x14ac:dyDescent="0.2">
      <c r="D170" s="56"/>
    </row>
    <row r="171" spans="4:4" x14ac:dyDescent="0.2">
      <c r="D171" s="56"/>
    </row>
    <row r="172" spans="4:4" x14ac:dyDescent="0.2">
      <c r="D172" s="56"/>
    </row>
    <row r="173" spans="4:4" x14ac:dyDescent="0.2">
      <c r="D173" s="56"/>
    </row>
    <row r="174" spans="4:4" x14ac:dyDescent="0.2">
      <c r="D174" s="56"/>
    </row>
    <row r="175" spans="4:4" x14ac:dyDescent="0.2">
      <c r="D175" s="56"/>
    </row>
    <row r="176" spans="4:4" x14ac:dyDescent="0.2">
      <c r="D176" s="56"/>
    </row>
    <row r="177" spans="4:4" x14ac:dyDescent="0.2">
      <c r="D177" s="56"/>
    </row>
    <row r="178" spans="4:4" x14ac:dyDescent="0.2">
      <c r="D178" s="56"/>
    </row>
    <row r="179" spans="4:4" x14ac:dyDescent="0.2">
      <c r="D179" s="56"/>
    </row>
    <row r="180" spans="4:4" x14ac:dyDescent="0.2">
      <c r="D180" s="56"/>
    </row>
    <row r="181" spans="4:4" x14ac:dyDescent="0.2">
      <c r="D181" s="56"/>
    </row>
    <row r="182" spans="4:4" x14ac:dyDescent="0.2">
      <c r="D182" s="56"/>
    </row>
    <row r="183" spans="4:4" x14ac:dyDescent="0.2">
      <c r="D183" s="56"/>
    </row>
    <row r="184" spans="4:4" x14ac:dyDescent="0.2">
      <c r="D184" s="56"/>
    </row>
    <row r="185" spans="4:4" x14ac:dyDescent="0.2">
      <c r="D185" s="56"/>
    </row>
    <row r="186" spans="4:4" x14ac:dyDescent="0.2">
      <c r="D186" s="56"/>
    </row>
    <row r="187" spans="4:4" x14ac:dyDescent="0.2">
      <c r="D187" s="56"/>
    </row>
    <row r="188" spans="4:4" x14ac:dyDescent="0.2">
      <c r="D188" s="56"/>
    </row>
    <row r="189" spans="4:4" x14ac:dyDescent="0.2">
      <c r="D189" s="56"/>
    </row>
    <row r="190" spans="4:4" x14ac:dyDescent="0.2">
      <c r="D190" s="56"/>
    </row>
    <row r="191" spans="4:4" x14ac:dyDescent="0.2">
      <c r="D191" s="56"/>
    </row>
    <row r="192" spans="4:4" x14ac:dyDescent="0.2">
      <c r="D192" s="56"/>
    </row>
    <row r="193" spans="4:4" x14ac:dyDescent="0.2">
      <c r="D193" s="56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AB2B1-6513-407F-96D3-3A10C208C85D}">
  <dimension ref="A1:AM169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38" width="15.5703125" style="12" customWidth="1"/>
    <col min="39" max="16384" width="8.85546875" style="12"/>
  </cols>
  <sheetData>
    <row r="1" spans="2:39" ht="84.95" customHeight="1" x14ac:dyDescent="0.2">
      <c r="B1" s="10" t="s">
        <v>454</v>
      </c>
      <c r="C1" s="14"/>
      <c r="D1" s="14"/>
      <c r="E1" s="14"/>
      <c r="F1" s="14"/>
      <c r="G1" s="11"/>
      <c r="H1" s="11"/>
      <c r="I1" s="11"/>
      <c r="J1" s="11"/>
      <c r="K1" s="11"/>
      <c r="L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9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">
      <c r="B3" s="184" t="s">
        <v>98</v>
      </c>
      <c r="C3" s="159" t="s">
        <v>22</v>
      </c>
      <c r="D3" s="160"/>
      <c r="E3" s="160"/>
      <c r="F3" s="161"/>
      <c r="G3" s="159">
        <v>2014</v>
      </c>
      <c r="H3" s="160"/>
      <c r="I3" s="160"/>
      <c r="J3" s="161"/>
      <c r="K3" s="159">
        <v>2015</v>
      </c>
      <c r="L3" s="160"/>
      <c r="M3" s="160"/>
      <c r="N3" s="161"/>
      <c r="O3" s="159">
        <v>2016</v>
      </c>
      <c r="P3" s="160"/>
      <c r="Q3" s="160"/>
      <c r="R3" s="161"/>
      <c r="S3" s="159">
        <v>2017</v>
      </c>
      <c r="T3" s="160"/>
      <c r="U3" s="160"/>
      <c r="V3" s="161"/>
      <c r="W3" s="159">
        <v>2018</v>
      </c>
      <c r="X3" s="160"/>
      <c r="Y3" s="160"/>
      <c r="Z3" s="161"/>
      <c r="AA3" s="159">
        <v>2019</v>
      </c>
      <c r="AB3" s="160"/>
      <c r="AC3" s="160"/>
      <c r="AD3" s="161"/>
      <c r="AE3" s="159">
        <v>2020</v>
      </c>
      <c r="AF3" s="160"/>
      <c r="AG3" s="160"/>
      <c r="AH3" s="161"/>
    </row>
    <row r="4" spans="2:39" x14ac:dyDescent="0.2">
      <c r="B4" s="185"/>
      <c r="C4" s="162" t="s">
        <v>23</v>
      </c>
      <c r="D4" s="163"/>
      <c r="E4" s="164" t="s">
        <v>22</v>
      </c>
      <c r="F4" s="166" t="s">
        <v>24</v>
      </c>
      <c r="G4" s="162" t="s">
        <v>23</v>
      </c>
      <c r="H4" s="163"/>
      <c r="I4" s="164" t="s">
        <v>22</v>
      </c>
      <c r="J4" s="166" t="s">
        <v>24</v>
      </c>
      <c r="K4" s="162" t="s">
        <v>23</v>
      </c>
      <c r="L4" s="163"/>
      <c r="M4" s="164" t="s">
        <v>22</v>
      </c>
      <c r="N4" s="166" t="s">
        <v>24</v>
      </c>
      <c r="O4" s="162" t="s">
        <v>23</v>
      </c>
      <c r="P4" s="163"/>
      <c r="Q4" s="164" t="s">
        <v>22</v>
      </c>
      <c r="R4" s="166" t="s">
        <v>24</v>
      </c>
      <c r="S4" s="162" t="s">
        <v>23</v>
      </c>
      <c r="T4" s="163"/>
      <c r="U4" s="164" t="s">
        <v>22</v>
      </c>
      <c r="V4" s="166" t="s">
        <v>24</v>
      </c>
      <c r="W4" s="162" t="s">
        <v>23</v>
      </c>
      <c r="X4" s="163"/>
      <c r="Y4" s="164" t="s">
        <v>22</v>
      </c>
      <c r="Z4" s="166" t="s">
        <v>24</v>
      </c>
      <c r="AA4" s="162" t="s">
        <v>23</v>
      </c>
      <c r="AB4" s="163"/>
      <c r="AC4" s="164" t="s">
        <v>22</v>
      </c>
      <c r="AD4" s="166" t="s">
        <v>24</v>
      </c>
      <c r="AE4" s="162" t="s">
        <v>23</v>
      </c>
      <c r="AF4" s="163"/>
      <c r="AG4" s="164" t="s">
        <v>22</v>
      </c>
      <c r="AH4" s="166" t="s">
        <v>24</v>
      </c>
    </row>
    <row r="5" spans="2:39" ht="45.75" customHeight="1" thickBot="1" x14ac:dyDescent="0.25">
      <c r="B5" s="186" t="s">
        <v>99</v>
      </c>
      <c r="C5" s="15" t="s">
        <v>27</v>
      </c>
      <c r="D5" s="16" t="s">
        <v>28</v>
      </c>
      <c r="E5" s="165"/>
      <c r="F5" s="167"/>
      <c r="G5" s="15" t="s">
        <v>27</v>
      </c>
      <c r="H5" s="16" t="s">
        <v>28</v>
      </c>
      <c r="I5" s="165"/>
      <c r="J5" s="167"/>
      <c r="K5" s="15" t="s">
        <v>27</v>
      </c>
      <c r="L5" s="16" t="s">
        <v>28</v>
      </c>
      <c r="M5" s="165"/>
      <c r="N5" s="167"/>
      <c r="O5" s="15" t="s">
        <v>27</v>
      </c>
      <c r="P5" s="16" t="s">
        <v>28</v>
      </c>
      <c r="Q5" s="165"/>
      <c r="R5" s="167"/>
      <c r="S5" s="15" t="s">
        <v>27</v>
      </c>
      <c r="T5" s="16" t="s">
        <v>28</v>
      </c>
      <c r="U5" s="165"/>
      <c r="V5" s="167"/>
      <c r="W5" s="15" t="s">
        <v>27</v>
      </c>
      <c r="X5" s="16" t="s">
        <v>28</v>
      </c>
      <c r="Y5" s="165"/>
      <c r="Z5" s="167"/>
      <c r="AA5" s="15" t="s">
        <v>27</v>
      </c>
      <c r="AB5" s="16" t="s">
        <v>28</v>
      </c>
      <c r="AC5" s="165"/>
      <c r="AD5" s="167"/>
      <c r="AE5" s="15" t="s">
        <v>27</v>
      </c>
      <c r="AF5" s="16" t="s">
        <v>28</v>
      </c>
      <c r="AG5" s="165"/>
      <c r="AH5" s="167"/>
    </row>
    <row r="6" spans="2:39" x14ac:dyDescent="0.2">
      <c r="B6" s="32" t="s">
        <v>100</v>
      </c>
      <c r="C6" s="136">
        <v>10</v>
      </c>
      <c r="D6" s="20">
        <v>2</v>
      </c>
      <c r="E6" s="20">
        <v>12</v>
      </c>
      <c r="F6" s="21">
        <v>2.3887727679904448E-4</v>
      </c>
      <c r="G6" s="19">
        <v>10</v>
      </c>
      <c r="H6" s="20">
        <v>2</v>
      </c>
      <c r="I6" s="20">
        <v>12</v>
      </c>
      <c r="J6" s="21">
        <v>1.4983143963041578E-3</v>
      </c>
      <c r="K6" s="19" t="s">
        <v>53</v>
      </c>
      <c r="L6" s="20" t="s">
        <v>53</v>
      </c>
      <c r="M6" s="20" t="s">
        <v>53</v>
      </c>
      <c r="N6" s="21" t="s">
        <v>53</v>
      </c>
      <c r="O6" s="19" t="s">
        <v>53</v>
      </c>
      <c r="P6" s="20" t="s">
        <v>53</v>
      </c>
      <c r="Q6" s="20" t="s">
        <v>53</v>
      </c>
      <c r="R6" s="21" t="s">
        <v>53</v>
      </c>
      <c r="S6" s="19" t="s">
        <v>53</v>
      </c>
      <c r="T6" s="20" t="s">
        <v>53</v>
      </c>
      <c r="U6" s="20" t="s">
        <v>53</v>
      </c>
      <c r="V6" s="21" t="s">
        <v>53</v>
      </c>
      <c r="W6" s="19" t="s">
        <v>53</v>
      </c>
      <c r="X6" s="20" t="s">
        <v>53</v>
      </c>
      <c r="Y6" s="20" t="s">
        <v>53</v>
      </c>
      <c r="Z6" s="21" t="s">
        <v>53</v>
      </c>
      <c r="AA6" s="19" t="s">
        <v>53</v>
      </c>
      <c r="AB6" s="20" t="s">
        <v>53</v>
      </c>
      <c r="AC6" s="20" t="s">
        <v>53</v>
      </c>
      <c r="AD6" s="21" t="s">
        <v>53</v>
      </c>
      <c r="AE6" s="19" t="s">
        <v>53</v>
      </c>
      <c r="AF6" s="20" t="s">
        <v>53</v>
      </c>
      <c r="AG6" s="20" t="s">
        <v>53</v>
      </c>
      <c r="AH6" s="21" t="s">
        <v>53</v>
      </c>
    </row>
    <row r="7" spans="2:39" x14ac:dyDescent="0.2">
      <c r="B7" s="33" t="s">
        <v>101</v>
      </c>
      <c r="C7" s="136">
        <v>134</v>
      </c>
      <c r="D7" s="25">
        <v>84</v>
      </c>
      <c r="E7" s="20">
        <v>218</v>
      </c>
      <c r="F7" s="21">
        <v>4.3396038618493081E-3</v>
      </c>
      <c r="G7" s="27">
        <v>2</v>
      </c>
      <c r="H7" s="25" t="s">
        <v>53</v>
      </c>
      <c r="I7" s="20">
        <v>2</v>
      </c>
      <c r="J7" s="21">
        <v>2.4971906605069299E-4</v>
      </c>
      <c r="K7" s="27">
        <v>29</v>
      </c>
      <c r="L7" s="25">
        <v>18</v>
      </c>
      <c r="M7" s="20">
        <v>47</v>
      </c>
      <c r="N7" s="21">
        <v>6.0148451497312513E-3</v>
      </c>
      <c r="O7" s="27">
        <v>30</v>
      </c>
      <c r="P7" s="25">
        <v>13</v>
      </c>
      <c r="Q7" s="20">
        <v>43</v>
      </c>
      <c r="R7" s="21">
        <v>5.644526122341822E-3</v>
      </c>
      <c r="S7" s="27">
        <v>17</v>
      </c>
      <c r="T7" s="25">
        <v>20</v>
      </c>
      <c r="U7" s="20">
        <v>37</v>
      </c>
      <c r="V7" s="21">
        <v>5.2134704804847115E-3</v>
      </c>
      <c r="W7" s="27">
        <v>22</v>
      </c>
      <c r="X7" s="25">
        <v>11</v>
      </c>
      <c r="Y7" s="20">
        <v>33</v>
      </c>
      <c r="Z7" s="21">
        <v>4.6689303904923598E-3</v>
      </c>
      <c r="AA7" s="27">
        <v>18</v>
      </c>
      <c r="AB7" s="25">
        <v>9</v>
      </c>
      <c r="AC7" s="20">
        <v>27</v>
      </c>
      <c r="AD7" s="21">
        <v>3.667481662591687E-3</v>
      </c>
      <c r="AE7" s="27">
        <v>16</v>
      </c>
      <c r="AF7" s="25">
        <v>13</v>
      </c>
      <c r="AG7" s="20">
        <v>29</v>
      </c>
      <c r="AH7" s="21">
        <v>5.5059806341370802E-3</v>
      </c>
    </row>
    <row r="8" spans="2:39" x14ac:dyDescent="0.2">
      <c r="B8" s="33" t="s">
        <v>102</v>
      </c>
      <c r="C8" s="136">
        <v>2</v>
      </c>
      <c r="D8" s="25">
        <v>7</v>
      </c>
      <c r="E8" s="20">
        <v>9</v>
      </c>
      <c r="F8" s="21">
        <v>1.7915795759928336E-4</v>
      </c>
      <c r="G8" s="27">
        <v>1</v>
      </c>
      <c r="H8" s="25" t="s">
        <v>53</v>
      </c>
      <c r="I8" s="20">
        <v>1</v>
      </c>
      <c r="J8" s="21">
        <v>1.248595330253465E-4</v>
      </c>
      <c r="K8" s="27" t="s">
        <v>53</v>
      </c>
      <c r="L8" s="25">
        <v>1</v>
      </c>
      <c r="M8" s="20">
        <v>1</v>
      </c>
      <c r="N8" s="21">
        <v>1.279754287176862E-4</v>
      </c>
      <c r="O8" s="27" t="s">
        <v>53</v>
      </c>
      <c r="P8" s="25">
        <v>2</v>
      </c>
      <c r="Q8" s="20">
        <v>2</v>
      </c>
      <c r="R8" s="21">
        <v>2.6253609871357313E-4</v>
      </c>
      <c r="S8" s="27" t="s">
        <v>53</v>
      </c>
      <c r="T8" s="25">
        <v>1</v>
      </c>
      <c r="U8" s="20">
        <v>1</v>
      </c>
      <c r="V8" s="21">
        <v>1.409046075806679E-4</v>
      </c>
      <c r="W8" s="27">
        <v>1</v>
      </c>
      <c r="X8" s="25">
        <v>3</v>
      </c>
      <c r="Y8" s="20">
        <v>4</v>
      </c>
      <c r="Z8" s="21">
        <v>5.6593095642331638E-4</v>
      </c>
      <c r="AA8" s="27" t="s">
        <v>53</v>
      </c>
      <c r="AB8" s="25" t="s">
        <v>53</v>
      </c>
      <c r="AC8" s="20" t="s">
        <v>53</v>
      </c>
      <c r="AD8" s="21" t="s">
        <v>53</v>
      </c>
      <c r="AE8" s="27" t="s">
        <v>53</v>
      </c>
      <c r="AF8" s="25" t="s">
        <v>53</v>
      </c>
      <c r="AG8" s="20" t="s">
        <v>53</v>
      </c>
      <c r="AH8" s="21" t="s">
        <v>53</v>
      </c>
    </row>
    <row r="9" spans="2:39" x14ac:dyDescent="0.2">
      <c r="B9" s="33" t="s">
        <v>103</v>
      </c>
      <c r="C9" s="136">
        <v>728</v>
      </c>
      <c r="D9" s="25">
        <v>519</v>
      </c>
      <c r="E9" s="20">
        <v>1247</v>
      </c>
      <c r="F9" s="21">
        <v>2.4823330347367372E-2</v>
      </c>
      <c r="G9" s="27">
        <v>130</v>
      </c>
      <c r="H9" s="25">
        <v>99</v>
      </c>
      <c r="I9" s="20">
        <v>229</v>
      </c>
      <c r="J9" s="21">
        <v>2.8592833062804347E-2</v>
      </c>
      <c r="K9" s="27">
        <v>116</v>
      </c>
      <c r="L9" s="25">
        <v>79</v>
      </c>
      <c r="M9" s="20">
        <v>195</v>
      </c>
      <c r="N9" s="21">
        <v>2.4955208599948809E-2</v>
      </c>
      <c r="O9" s="27">
        <v>110</v>
      </c>
      <c r="P9" s="25">
        <v>71</v>
      </c>
      <c r="Q9" s="20">
        <v>181</v>
      </c>
      <c r="R9" s="21">
        <v>2.3759516933578369E-2</v>
      </c>
      <c r="S9" s="27">
        <v>102</v>
      </c>
      <c r="T9" s="25">
        <v>65</v>
      </c>
      <c r="U9" s="20">
        <v>167</v>
      </c>
      <c r="V9" s="21">
        <v>2.3531069465971537E-2</v>
      </c>
      <c r="W9" s="27">
        <v>98</v>
      </c>
      <c r="X9" s="25">
        <v>70</v>
      </c>
      <c r="Y9" s="20">
        <v>168</v>
      </c>
      <c r="Z9" s="21">
        <v>2.3769100169779286E-2</v>
      </c>
      <c r="AA9" s="27">
        <v>109</v>
      </c>
      <c r="AB9" s="25">
        <v>86</v>
      </c>
      <c r="AC9" s="20">
        <v>195</v>
      </c>
      <c r="AD9" s="21">
        <v>2.6487367563162185E-2</v>
      </c>
      <c r="AE9" s="27">
        <v>63</v>
      </c>
      <c r="AF9" s="25">
        <v>49</v>
      </c>
      <c r="AG9" s="20">
        <v>112</v>
      </c>
      <c r="AH9" s="21">
        <v>2.1264476931839756E-2</v>
      </c>
    </row>
    <row r="10" spans="2:39" x14ac:dyDescent="0.2">
      <c r="B10" s="33" t="s">
        <v>104</v>
      </c>
      <c r="C10" s="136">
        <v>336</v>
      </c>
      <c r="D10" s="25">
        <v>155</v>
      </c>
      <c r="E10" s="20">
        <v>491</v>
      </c>
      <c r="F10" s="21">
        <v>9.7740619090275708E-3</v>
      </c>
      <c r="G10" s="27">
        <v>54</v>
      </c>
      <c r="H10" s="25">
        <v>24</v>
      </c>
      <c r="I10" s="20">
        <v>78</v>
      </c>
      <c r="J10" s="21">
        <v>9.7390435759770258E-3</v>
      </c>
      <c r="K10" s="27">
        <v>56</v>
      </c>
      <c r="L10" s="25">
        <v>24</v>
      </c>
      <c r="M10" s="20">
        <v>80</v>
      </c>
      <c r="N10" s="21">
        <v>1.0238034297414897E-2</v>
      </c>
      <c r="O10" s="27">
        <v>45</v>
      </c>
      <c r="P10" s="25">
        <v>31</v>
      </c>
      <c r="Q10" s="20">
        <v>76</v>
      </c>
      <c r="R10" s="21">
        <v>9.9763717511157785E-3</v>
      </c>
      <c r="S10" s="27">
        <v>40</v>
      </c>
      <c r="T10" s="25">
        <v>21</v>
      </c>
      <c r="U10" s="20">
        <v>61</v>
      </c>
      <c r="V10" s="21">
        <v>8.5951810624207408E-3</v>
      </c>
      <c r="W10" s="27">
        <v>38</v>
      </c>
      <c r="X10" s="25">
        <v>18</v>
      </c>
      <c r="Y10" s="20">
        <v>56</v>
      </c>
      <c r="Z10" s="21">
        <v>7.9230333899264292E-3</v>
      </c>
      <c r="AA10" s="27">
        <v>74</v>
      </c>
      <c r="AB10" s="25">
        <v>21</v>
      </c>
      <c r="AC10" s="20">
        <v>95</v>
      </c>
      <c r="AD10" s="21">
        <v>1.2904102146155935E-2</v>
      </c>
      <c r="AE10" s="27">
        <v>29</v>
      </c>
      <c r="AF10" s="25">
        <v>16</v>
      </c>
      <c r="AG10" s="20">
        <v>45</v>
      </c>
      <c r="AH10" s="21">
        <v>8.5437630529713315E-3</v>
      </c>
    </row>
    <row r="11" spans="2:39" x14ac:dyDescent="0.2">
      <c r="B11" s="33" t="s">
        <v>105</v>
      </c>
      <c r="C11" s="136">
        <v>9</v>
      </c>
      <c r="D11" s="25">
        <v>1</v>
      </c>
      <c r="E11" s="20">
        <v>10</v>
      </c>
      <c r="F11" s="21">
        <v>1.9906439733253709E-4</v>
      </c>
      <c r="G11" s="27" t="s">
        <v>53</v>
      </c>
      <c r="H11" s="25" t="s">
        <v>53</v>
      </c>
      <c r="I11" s="20" t="s">
        <v>53</v>
      </c>
      <c r="J11" s="21" t="s">
        <v>53</v>
      </c>
      <c r="K11" s="27">
        <v>1</v>
      </c>
      <c r="L11" s="25" t="s">
        <v>53</v>
      </c>
      <c r="M11" s="20">
        <v>1</v>
      </c>
      <c r="N11" s="21">
        <v>1.279754287176862E-4</v>
      </c>
      <c r="O11" s="27" t="s">
        <v>53</v>
      </c>
      <c r="P11" s="25" t="s">
        <v>53</v>
      </c>
      <c r="Q11" s="20" t="s">
        <v>53</v>
      </c>
      <c r="R11" s="21" t="s">
        <v>53</v>
      </c>
      <c r="S11" s="27">
        <v>1</v>
      </c>
      <c r="T11" s="25" t="s">
        <v>53</v>
      </c>
      <c r="U11" s="20">
        <v>1</v>
      </c>
      <c r="V11" s="21">
        <v>1.409046075806679E-4</v>
      </c>
      <c r="W11" s="27">
        <v>2</v>
      </c>
      <c r="X11" s="25" t="s">
        <v>53</v>
      </c>
      <c r="Y11" s="20">
        <v>2</v>
      </c>
      <c r="Z11" s="21">
        <v>2.8296547821165819E-4</v>
      </c>
      <c r="AA11" s="27">
        <v>3</v>
      </c>
      <c r="AB11" s="25">
        <v>1</v>
      </c>
      <c r="AC11" s="20">
        <v>4</v>
      </c>
      <c r="AD11" s="21">
        <v>5.4333061668024991E-4</v>
      </c>
      <c r="AE11" s="27">
        <v>2</v>
      </c>
      <c r="AF11" s="25" t="s">
        <v>53</v>
      </c>
      <c r="AG11" s="20">
        <v>2</v>
      </c>
      <c r="AH11" s="21">
        <v>3.7972280235428136E-4</v>
      </c>
    </row>
    <row r="12" spans="2:39" x14ac:dyDescent="0.2">
      <c r="B12" s="33" t="s">
        <v>106</v>
      </c>
      <c r="C12" s="136">
        <v>16</v>
      </c>
      <c r="D12" s="25">
        <v>2</v>
      </c>
      <c r="E12" s="20">
        <v>18</v>
      </c>
      <c r="F12" s="21">
        <v>3.5831591519856673E-4</v>
      </c>
      <c r="G12" s="27">
        <v>16</v>
      </c>
      <c r="H12" s="25">
        <v>2</v>
      </c>
      <c r="I12" s="20">
        <v>18</v>
      </c>
      <c r="J12" s="21">
        <v>2.2474715944562369E-3</v>
      </c>
      <c r="K12" s="27" t="s">
        <v>53</v>
      </c>
      <c r="L12" s="25" t="s">
        <v>53</v>
      </c>
      <c r="M12" s="20" t="s">
        <v>53</v>
      </c>
      <c r="N12" s="21" t="s">
        <v>53</v>
      </c>
      <c r="O12" s="27" t="s">
        <v>53</v>
      </c>
      <c r="P12" s="25" t="s">
        <v>53</v>
      </c>
      <c r="Q12" s="20" t="s">
        <v>53</v>
      </c>
      <c r="R12" s="21" t="s">
        <v>53</v>
      </c>
      <c r="S12" s="27" t="s">
        <v>53</v>
      </c>
      <c r="T12" s="25" t="s">
        <v>53</v>
      </c>
      <c r="U12" s="20" t="s">
        <v>53</v>
      </c>
      <c r="V12" s="21" t="s">
        <v>53</v>
      </c>
      <c r="W12" s="27" t="s">
        <v>53</v>
      </c>
      <c r="X12" s="25" t="s">
        <v>53</v>
      </c>
      <c r="Y12" s="20" t="s">
        <v>53</v>
      </c>
      <c r="Z12" s="21" t="s">
        <v>53</v>
      </c>
      <c r="AA12" s="27" t="s">
        <v>53</v>
      </c>
      <c r="AB12" s="25" t="s">
        <v>53</v>
      </c>
      <c r="AC12" s="20" t="s">
        <v>53</v>
      </c>
      <c r="AD12" s="21" t="s">
        <v>53</v>
      </c>
      <c r="AE12" s="27" t="s">
        <v>53</v>
      </c>
      <c r="AF12" s="25" t="s">
        <v>53</v>
      </c>
      <c r="AG12" s="20" t="s">
        <v>53</v>
      </c>
      <c r="AH12" s="21" t="s">
        <v>53</v>
      </c>
    </row>
    <row r="13" spans="2:39" x14ac:dyDescent="0.2">
      <c r="B13" s="33" t="s">
        <v>107</v>
      </c>
      <c r="C13" s="136">
        <v>82</v>
      </c>
      <c r="D13" s="25">
        <v>6</v>
      </c>
      <c r="E13" s="20">
        <v>88</v>
      </c>
      <c r="F13" s="21">
        <v>1.7517666965263263E-3</v>
      </c>
      <c r="G13" s="27">
        <v>6</v>
      </c>
      <c r="H13" s="25" t="s">
        <v>53</v>
      </c>
      <c r="I13" s="20">
        <v>6</v>
      </c>
      <c r="J13" s="21">
        <v>7.4915719815207892E-4</v>
      </c>
      <c r="K13" s="27">
        <v>23</v>
      </c>
      <c r="L13" s="25" t="s">
        <v>53</v>
      </c>
      <c r="M13" s="20">
        <v>23</v>
      </c>
      <c r="N13" s="21">
        <v>2.9434348605067826E-3</v>
      </c>
      <c r="O13" s="27">
        <v>14</v>
      </c>
      <c r="P13" s="25">
        <v>2</v>
      </c>
      <c r="Q13" s="20">
        <v>16</v>
      </c>
      <c r="R13" s="21">
        <v>2.1002887897085851E-3</v>
      </c>
      <c r="S13" s="27">
        <v>16</v>
      </c>
      <c r="T13" s="25" t="s">
        <v>53</v>
      </c>
      <c r="U13" s="20">
        <v>16</v>
      </c>
      <c r="V13" s="21">
        <v>2.2544737212906864E-3</v>
      </c>
      <c r="W13" s="27">
        <v>10</v>
      </c>
      <c r="X13" s="25">
        <v>2</v>
      </c>
      <c r="Y13" s="20">
        <v>12</v>
      </c>
      <c r="Z13" s="21">
        <v>1.697792869269949E-3</v>
      </c>
      <c r="AA13" s="27">
        <v>10</v>
      </c>
      <c r="AB13" s="25">
        <v>2</v>
      </c>
      <c r="AC13" s="20">
        <v>12</v>
      </c>
      <c r="AD13" s="21">
        <v>1.6299918500407497E-3</v>
      </c>
      <c r="AE13" s="27">
        <v>3</v>
      </c>
      <c r="AF13" s="25" t="s">
        <v>53</v>
      </c>
      <c r="AG13" s="20">
        <v>3</v>
      </c>
      <c r="AH13" s="21">
        <v>5.6958420353142201E-4</v>
      </c>
    </row>
    <row r="14" spans="2:39" x14ac:dyDescent="0.2">
      <c r="B14" s="33" t="s">
        <v>108</v>
      </c>
      <c r="C14" s="136">
        <v>26</v>
      </c>
      <c r="D14" s="25">
        <v>1</v>
      </c>
      <c r="E14" s="20">
        <v>27</v>
      </c>
      <c r="F14" s="21">
        <v>5.3747387279785006E-4</v>
      </c>
      <c r="G14" s="27" t="s">
        <v>53</v>
      </c>
      <c r="H14" s="25" t="s">
        <v>53</v>
      </c>
      <c r="I14" s="20" t="s">
        <v>53</v>
      </c>
      <c r="J14" s="21" t="s">
        <v>53</v>
      </c>
      <c r="K14" s="27" t="s">
        <v>53</v>
      </c>
      <c r="L14" s="25" t="s">
        <v>53</v>
      </c>
      <c r="M14" s="20" t="s">
        <v>53</v>
      </c>
      <c r="N14" s="21" t="s">
        <v>53</v>
      </c>
      <c r="O14" s="27" t="s">
        <v>53</v>
      </c>
      <c r="P14" s="25" t="s">
        <v>53</v>
      </c>
      <c r="Q14" s="20" t="s">
        <v>53</v>
      </c>
      <c r="R14" s="21" t="s">
        <v>53</v>
      </c>
      <c r="S14" s="27" t="s">
        <v>53</v>
      </c>
      <c r="T14" s="25" t="s">
        <v>53</v>
      </c>
      <c r="U14" s="20" t="s">
        <v>53</v>
      </c>
      <c r="V14" s="21" t="s">
        <v>53</v>
      </c>
      <c r="W14" s="27">
        <v>8</v>
      </c>
      <c r="X14" s="25" t="s">
        <v>53</v>
      </c>
      <c r="Y14" s="20">
        <v>8</v>
      </c>
      <c r="Z14" s="21">
        <v>1.1318619128466328E-3</v>
      </c>
      <c r="AA14" s="27">
        <v>8</v>
      </c>
      <c r="AB14" s="25" t="s">
        <v>53</v>
      </c>
      <c r="AC14" s="20">
        <v>8</v>
      </c>
      <c r="AD14" s="21">
        <v>1.0866612333604998E-3</v>
      </c>
      <c r="AE14" s="27">
        <v>10</v>
      </c>
      <c r="AF14" s="25">
        <v>1</v>
      </c>
      <c r="AG14" s="20">
        <v>11</v>
      </c>
      <c r="AH14" s="21">
        <v>2.0884754129485475E-3</v>
      </c>
    </row>
    <row r="15" spans="2:39" x14ac:dyDescent="0.2">
      <c r="B15" s="33" t="s">
        <v>109</v>
      </c>
      <c r="C15" s="136">
        <v>95</v>
      </c>
      <c r="D15" s="25">
        <v>92</v>
      </c>
      <c r="E15" s="20">
        <v>187</v>
      </c>
      <c r="F15" s="21">
        <v>3.7225042301184431E-3</v>
      </c>
      <c r="G15" s="27">
        <v>6</v>
      </c>
      <c r="H15" s="25">
        <v>5</v>
      </c>
      <c r="I15" s="20">
        <v>11</v>
      </c>
      <c r="J15" s="21">
        <v>1.3734548632788114E-3</v>
      </c>
      <c r="K15" s="27">
        <v>17</v>
      </c>
      <c r="L15" s="25">
        <v>6</v>
      </c>
      <c r="M15" s="20">
        <v>23</v>
      </c>
      <c r="N15" s="21">
        <v>2.9434348605067826E-3</v>
      </c>
      <c r="O15" s="27">
        <v>5</v>
      </c>
      <c r="P15" s="25">
        <v>10</v>
      </c>
      <c r="Q15" s="20">
        <v>15</v>
      </c>
      <c r="R15" s="21">
        <v>1.9690207403517982E-3</v>
      </c>
      <c r="S15" s="27">
        <v>7</v>
      </c>
      <c r="T15" s="25">
        <v>14</v>
      </c>
      <c r="U15" s="20">
        <v>21</v>
      </c>
      <c r="V15" s="21">
        <v>2.9589967591940255E-3</v>
      </c>
      <c r="W15" s="27">
        <v>21</v>
      </c>
      <c r="X15" s="25">
        <v>17</v>
      </c>
      <c r="Y15" s="20">
        <v>38</v>
      </c>
      <c r="Z15" s="21">
        <v>5.3763440860215058E-3</v>
      </c>
      <c r="AA15" s="27">
        <v>18</v>
      </c>
      <c r="AB15" s="25">
        <v>26</v>
      </c>
      <c r="AC15" s="20">
        <v>44</v>
      </c>
      <c r="AD15" s="21">
        <v>5.9766367834827496E-3</v>
      </c>
      <c r="AE15" s="27">
        <v>21</v>
      </c>
      <c r="AF15" s="25">
        <v>14</v>
      </c>
      <c r="AG15" s="20">
        <v>35</v>
      </c>
      <c r="AH15" s="21">
        <v>6.645149041199924E-3</v>
      </c>
    </row>
    <row r="16" spans="2:39" x14ac:dyDescent="0.2">
      <c r="B16" s="33" t="s">
        <v>110</v>
      </c>
      <c r="C16" s="136">
        <v>5</v>
      </c>
      <c r="D16" s="25">
        <v>1</v>
      </c>
      <c r="E16" s="20">
        <v>6</v>
      </c>
      <c r="F16" s="21">
        <v>1.1943863839952224E-4</v>
      </c>
      <c r="G16" s="27">
        <v>5</v>
      </c>
      <c r="H16" s="25">
        <v>1</v>
      </c>
      <c r="I16" s="20">
        <v>6</v>
      </c>
      <c r="J16" s="21">
        <v>7.4915719815207892E-4</v>
      </c>
      <c r="K16" s="27" t="s">
        <v>53</v>
      </c>
      <c r="L16" s="25" t="s">
        <v>53</v>
      </c>
      <c r="M16" s="20" t="s">
        <v>53</v>
      </c>
      <c r="N16" s="21" t="s">
        <v>53</v>
      </c>
      <c r="O16" s="27" t="s">
        <v>53</v>
      </c>
      <c r="P16" s="25" t="s">
        <v>53</v>
      </c>
      <c r="Q16" s="20" t="s">
        <v>53</v>
      </c>
      <c r="R16" s="21" t="s">
        <v>53</v>
      </c>
      <c r="S16" s="27" t="s">
        <v>53</v>
      </c>
      <c r="T16" s="25" t="s">
        <v>53</v>
      </c>
      <c r="U16" s="20" t="s">
        <v>53</v>
      </c>
      <c r="V16" s="21" t="s">
        <v>53</v>
      </c>
      <c r="W16" s="27" t="s">
        <v>53</v>
      </c>
      <c r="X16" s="25" t="s">
        <v>53</v>
      </c>
      <c r="Y16" s="20" t="s">
        <v>53</v>
      </c>
      <c r="Z16" s="21" t="s">
        <v>53</v>
      </c>
      <c r="AA16" s="27" t="s">
        <v>53</v>
      </c>
      <c r="AB16" s="25" t="s">
        <v>53</v>
      </c>
      <c r="AC16" s="20" t="s">
        <v>53</v>
      </c>
      <c r="AD16" s="21" t="s">
        <v>53</v>
      </c>
      <c r="AE16" s="27" t="s">
        <v>53</v>
      </c>
      <c r="AF16" s="25" t="s">
        <v>53</v>
      </c>
      <c r="AG16" s="20" t="s">
        <v>53</v>
      </c>
      <c r="AH16" s="21" t="s">
        <v>53</v>
      </c>
    </row>
    <row r="17" spans="2:34" x14ac:dyDescent="0.2">
      <c r="B17" s="33" t="s">
        <v>111</v>
      </c>
      <c r="C17" s="136">
        <v>99</v>
      </c>
      <c r="D17" s="25">
        <v>96</v>
      </c>
      <c r="E17" s="20">
        <v>195</v>
      </c>
      <c r="F17" s="21">
        <v>3.8817557479844732E-3</v>
      </c>
      <c r="G17" s="27">
        <v>4</v>
      </c>
      <c r="H17" s="25">
        <v>1</v>
      </c>
      <c r="I17" s="20">
        <v>5</v>
      </c>
      <c r="J17" s="21">
        <v>6.2429766512673245E-4</v>
      </c>
      <c r="K17" s="27">
        <v>45</v>
      </c>
      <c r="L17" s="25">
        <v>19</v>
      </c>
      <c r="M17" s="20">
        <v>64</v>
      </c>
      <c r="N17" s="21">
        <v>8.1904274379319165E-3</v>
      </c>
      <c r="O17" s="27">
        <v>13</v>
      </c>
      <c r="P17" s="25">
        <v>13</v>
      </c>
      <c r="Q17" s="20">
        <v>26</v>
      </c>
      <c r="R17" s="21">
        <v>3.4129692832764505E-3</v>
      </c>
      <c r="S17" s="27">
        <v>12</v>
      </c>
      <c r="T17" s="25">
        <v>5</v>
      </c>
      <c r="U17" s="20">
        <v>17</v>
      </c>
      <c r="V17" s="21">
        <v>2.3953783288713543E-3</v>
      </c>
      <c r="W17" s="27">
        <v>8</v>
      </c>
      <c r="X17" s="25">
        <v>13</v>
      </c>
      <c r="Y17" s="20">
        <v>21</v>
      </c>
      <c r="Z17" s="21">
        <v>2.9711375212224107E-3</v>
      </c>
      <c r="AA17" s="27">
        <v>10</v>
      </c>
      <c r="AB17" s="25">
        <v>20</v>
      </c>
      <c r="AC17" s="20">
        <v>30</v>
      </c>
      <c r="AD17" s="21">
        <v>4.0749796251018742E-3</v>
      </c>
      <c r="AE17" s="27">
        <v>7</v>
      </c>
      <c r="AF17" s="25">
        <v>25</v>
      </c>
      <c r="AG17" s="20">
        <v>32</v>
      </c>
      <c r="AH17" s="21">
        <v>6.0755648376685017E-3</v>
      </c>
    </row>
    <row r="18" spans="2:34" x14ac:dyDescent="0.2">
      <c r="B18" s="33" t="s">
        <v>112</v>
      </c>
      <c r="C18" s="136">
        <v>8</v>
      </c>
      <c r="D18" s="25">
        <v>24</v>
      </c>
      <c r="E18" s="20">
        <v>32</v>
      </c>
      <c r="F18" s="21">
        <v>6.3700607146411866E-4</v>
      </c>
      <c r="G18" s="27">
        <v>1</v>
      </c>
      <c r="H18" s="25">
        <v>1</v>
      </c>
      <c r="I18" s="20">
        <v>2</v>
      </c>
      <c r="J18" s="21">
        <v>2.4971906605069299E-4</v>
      </c>
      <c r="K18" s="27">
        <v>1</v>
      </c>
      <c r="L18" s="25">
        <v>2</v>
      </c>
      <c r="M18" s="20">
        <v>3</v>
      </c>
      <c r="N18" s="21">
        <v>3.8392628615305859E-4</v>
      </c>
      <c r="O18" s="27">
        <v>3</v>
      </c>
      <c r="P18" s="25">
        <v>7</v>
      </c>
      <c r="Q18" s="20">
        <v>10</v>
      </c>
      <c r="R18" s="21">
        <v>1.3126804935678655E-3</v>
      </c>
      <c r="S18" s="27">
        <v>1</v>
      </c>
      <c r="T18" s="25">
        <v>3</v>
      </c>
      <c r="U18" s="20">
        <v>4</v>
      </c>
      <c r="V18" s="21">
        <v>5.6361843032267159E-4</v>
      </c>
      <c r="W18" s="27" t="s">
        <v>53</v>
      </c>
      <c r="X18" s="25">
        <v>2</v>
      </c>
      <c r="Y18" s="20">
        <v>2</v>
      </c>
      <c r="Z18" s="21">
        <v>2.8296547821165819E-4</v>
      </c>
      <c r="AA18" s="27">
        <v>2</v>
      </c>
      <c r="AB18" s="25">
        <v>3</v>
      </c>
      <c r="AC18" s="20">
        <v>5</v>
      </c>
      <c r="AD18" s="21">
        <v>6.7916327085031244E-4</v>
      </c>
      <c r="AE18" s="27" t="s">
        <v>53</v>
      </c>
      <c r="AF18" s="25">
        <v>6</v>
      </c>
      <c r="AG18" s="20">
        <v>6</v>
      </c>
      <c r="AH18" s="21">
        <v>1.139168407062844E-3</v>
      </c>
    </row>
    <row r="19" spans="2:34" x14ac:dyDescent="0.2">
      <c r="B19" s="33" t="s">
        <v>113</v>
      </c>
      <c r="C19" s="136">
        <v>295</v>
      </c>
      <c r="D19" s="25">
        <v>372</v>
      </c>
      <c r="E19" s="20">
        <v>667</v>
      </c>
      <c r="F19" s="21">
        <v>1.3277595302080223E-2</v>
      </c>
      <c r="G19" s="27">
        <v>52</v>
      </c>
      <c r="H19" s="25">
        <v>42</v>
      </c>
      <c r="I19" s="20">
        <v>94</v>
      </c>
      <c r="J19" s="21">
        <v>1.1736796104382569E-2</v>
      </c>
      <c r="K19" s="27">
        <v>25</v>
      </c>
      <c r="L19" s="25">
        <v>32</v>
      </c>
      <c r="M19" s="20">
        <v>57</v>
      </c>
      <c r="N19" s="21">
        <v>7.2945994369081136E-3</v>
      </c>
      <c r="O19" s="27">
        <v>30</v>
      </c>
      <c r="P19" s="25">
        <v>59</v>
      </c>
      <c r="Q19" s="20">
        <v>89</v>
      </c>
      <c r="R19" s="21">
        <v>1.1682856392754003E-2</v>
      </c>
      <c r="S19" s="27">
        <v>52</v>
      </c>
      <c r="T19" s="25">
        <v>62</v>
      </c>
      <c r="U19" s="20">
        <v>114</v>
      </c>
      <c r="V19" s="21">
        <v>1.6063125264196138E-2</v>
      </c>
      <c r="W19" s="27">
        <v>42</v>
      </c>
      <c r="X19" s="25">
        <v>76</v>
      </c>
      <c r="Y19" s="20">
        <v>118</v>
      </c>
      <c r="Z19" s="21">
        <v>1.6694963214487834E-2</v>
      </c>
      <c r="AA19" s="27">
        <v>51</v>
      </c>
      <c r="AB19" s="25">
        <v>50</v>
      </c>
      <c r="AC19" s="20">
        <v>101</v>
      </c>
      <c r="AD19" s="21">
        <v>1.371909807117631E-2</v>
      </c>
      <c r="AE19" s="27">
        <v>43</v>
      </c>
      <c r="AF19" s="25">
        <v>51</v>
      </c>
      <c r="AG19" s="20">
        <v>94</v>
      </c>
      <c r="AH19" s="21">
        <v>1.7846971710651225E-2</v>
      </c>
    </row>
    <row r="20" spans="2:34" x14ac:dyDescent="0.2">
      <c r="B20" s="33" t="s">
        <v>114</v>
      </c>
      <c r="C20" s="136">
        <v>442</v>
      </c>
      <c r="D20" s="25">
        <v>219</v>
      </c>
      <c r="E20" s="20">
        <v>661</v>
      </c>
      <c r="F20" s="21">
        <v>1.3158156663680701E-2</v>
      </c>
      <c r="G20" s="27">
        <v>70</v>
      </c>
      <c r="H20" s="25">
        <v>46</v>
      </c>
      <c r="I20" s="20">
        <v>116</v>
      </c>
      <c r="J20" s="21">
        <v>1.4483705830940193E-2</v>
      </c>
      <c r="K20" s="27">
        <v>66</v>
      </c>
      <c r="L20" s="25">
        <v>30</v>
      </c>
      <c r="M20" s="20">
        <v>96</v>
      </c>
      <c r="N20" s="21">
        <v>1.2285641156897875E-2</v>
      </c>
      <c r="O20" s="27">
        <v>65</v>
      </c>
      <c r="P20" s="25">
        <v>37</v>
      </c>
      <c r="Q20" s="20">
        <v>102</v>
      </c>
      <c r="R20" s="21">
        <v>1.3389341034392229E-2</v>
      </c>
      <c r="S20" s="27">
        <v>60</v>
      </c>
      <c r="T20" s="25">
        <v>22</v>
      </c>
      <c r="U20" s="20">
        <v>82</v>
      </c>
      <c r="V20" s="21">
        <v>1.1554177821614766E-2</v>
      </c>
      <c r="W20" s="27">
        <v>61</v>
      </c>
      <c r="X20" s="25">
        <v>36</v>
      </c>
      <c r="Y20" s="20">
        <v>97</v>
      </c>
      <c r="Z20" s="21">
        <v>1.3723825693265421E-2</v>
      </c>
      <c r="AA20" s="27">
        <v>76</v>
      </c>
      <c r="AB20" s="25">
        <v>27</v>
      </c>
      <c r="AC20" s="20">
        <v>103</v>
      </c>
      <c r="AD20" s="21">
        <v>1.3990763379516435E-2</v>
      </c>
      <c r="AE20" s="27">
        <v>44</v>
      </c>
      <c r="AF20" s="25">
        <v>21</v>
      </c>
      <c r="AG20" s="20">
        <v>65</v>
      </c>
      <c r="AH20" s="21">
        <v>1.2340991076514145E-2</v>
      </c>
    </row>
    <row r="21" spans="2:34" x14ac:dyDescent="0.2">
      <c r="B21" s="33" t="s">
        <v>115</v>
      </c>
      <c r="C21" s="136">
        <v>1142</v>
      </c>
      <c r="D21" s="25">
        <v>295</v>
      </c>
      <c r="E21" s="20">
        <v>1437</v>
      </c>
      <c r="F21" s="21">
        <v>2.8605553896685579E-2</v>
      </c>
      <c r="G21" s="27">
        <v>210</v>
      </c>
      <c r="H21" s="25">
        <v>46</v>
      </c>
      <c r="I21" s="20">
        <v>256</v>
      </c>
      <c r="J21" s="21">
        <v>3.1964040454488703E-2</v>
      </c>
      <c r="K21" s="27">
        <v>160</v>
      </c>
      <c r="L21" s="25">
        <v>50</v>
      </c>
      <c r="M21" s="20">
        <v>210</v>
      </c>
      <c r="N21" s="21">
        <v>2.6874840030714102E-2</v>
      </c>
      <c r="O21" s="27">
        <v>144</v>
      </c>
      <c r="P21" s="25">
        <v>43</v>
      </c>
      <c r="Q21" s="20">
        <v>187</v>
      </c>
      <c r="R21" s="21">
        <v>2.4547125229719087E-2</v>
      </c>
      <c r="S21" s="27">
        <v>136</v>
      </c>
      <c r="T21" s="25">
        <v>26</v>
      </c>
      <c r="U21" s="20">
        <v>162</v>
      </c>
      <c r="V21" s="21">
        <v>2.2826546428068199E-2</v>
      </c>
      <c r="W21" s="27">
        <v>159</v>
      </c>
      <c r="X21" s="25">
        <v>39</v>
      </c>
      <c r="Y21" s="20">
        <v>198</v>
      </c>
      <c r="Z21" s="21">
        <v>2.801358234295416E-2</v>
      </c>
      <c r="AA21" s="27">
        <v>184</v>
      </c>
      <c r="AB21" s="25">
        <v>55</v>
      </c>
      <c r="AC21" s="20">
        <v>239</v>
      </c>
      <c r="AD21" s="21">
        <v>3.2464004346644933E-2</v>
      </c>
      <c r="AE21" s="27">
        <v>149</v>
      </c>
      <c r="AF21" s="25">
        <v>36</v>
      </c>
      <c r="AG21" s="20">
        <v>185</v>
      </c>
      <c r="AH21" s="21">
        <v>3.5124359217771024E-2</v>
      </c>
    </row>
    <row r="22" spans="2:34" x14ac:dyDescent="0.2">
      <c r="B22" s="33" t="s">
        <v>116</v>
      </c>
      <c r="C22" s="136">
        <v>307</v>
      </c>
      <c r="D22" s="25">
        <v>76</v>
      </c>
      <c r="E22" s="20">
        <v>383</v>
      </c>
      <c r="F22" s="21">
        <v>7.6241664178361701E-3</v>
      </c>
      <c r="G22" s="27">
        <v>43</v>
      </c>
      <c r="H22" s="25">
        <v>9</v>
      </c>
      <c r="I22" s="20">
        <v>52</v>
      </c>
      <c r="J22" s="21">
        <v>6.4926957173180172E-3</v>
      </c>
      <c r="K22" s="27">
        <v>63</v>
      </c>
      <c r="L22" s="25">
        <v>14</v>
      </c>
      <c r="M22" s="20">
        <v>77</v>
      </c>
      <c r="N22" s="21">
        <v>9.8541080112618373E-3</v>
      </c>
      <c r="O22" s="27">
        <v>45</v>
      </c>
      <c r="P22" s="25">
        <v>14</v>
      </c>
      <c r="Q22" s="20">
        <v>59</v>
      </c>
      <c r="R22" s="21">
        <v>7.7448149120504066E-3</v>
      </c>
      <c r="S22" s="27">
        <v>46</v>
      </c>
      <c r="T22" s="25">
        <v>14</v>
      </c>
      <c r="U22" s="20">
        <v>60</v>
      </c>
      <c r="V22" s="21">
        <v>8.4542764548400737E-3</v>
      </c>
      <c r="W22" s="27">
        <v>55</v>
      </c>
      <c r="X22" s="25">
        <v>7</v>
      </c>
      <c r="Y22" s="20">
        <v>62</v>
      </c>
      <c r="Z22" s="21">
        <v>8.771929824561403E-3</v>
      </c>
      <c r="AA22" s="27">
        <v>31</v>
      </c>
      <c r="AB22" s="25">
        <v>7</v>
      </c>
      <c r="AC22" s="20">
        <v>38</v>
      </c>
      <c r="AD22" s="21">
        <v>5.1616408584623744E-3</v>
      </c>
      <c r="AE22" s="27">
        <v>24</v>
      </c>
      <c r="AF22" s="25">
        <v>11</v>
      </c>
      <c r="AG22" s="20">
        <v>35</v>
      </c>
      <c r="AH22" s="21">
        <v>6.645149041199924E-3</v>
      </c>
    </row>
    <row r="23" spans="2:34" x14ac:dyDescent="0.2">
      <c r="B23" s="33" t="s">
        <v>117</v>
      </c>
      <c r="C23" s="136">
        <v>209</v>
      </c>
      <c r="D23" s="25">
        <v>46</v>
      </c>
      <c r="E23" s="20">
        <v>255</v>
      </c>
      <c r="F23" s="21">
        <v>5.076142131979695E-3</v>
      </c>
      <c r="G23" s="27">
        <v>33</v>
      </c>
      <c r="H23" s="25">
        <v>2</v>
      </c>
      <c r="I23" s="20">
        <v>35</v>
      </c>
      <c r="J23" s="21">
        <v>4.370083655887127E-3</v>
      </c>
      <c r="K23" s="27">
        <v>38</v>
      </c>
      <c r="L23" s="25">
        <v>10</v>
      </c>
      <c r="M23" s="20">
        <v>48</v>
      </c>
      <c r="N23" s="21">
        <v>6.1428205784489374E-3</v>
      </c>
      <c r="O23" s="27">
        <v>20</v>
      </c>
      <c r="P23" s="25">
        <v>4</v>
      </c>
      <c r="Q23" s="20">
        <v>24</v>
      </c>
      <c r="R23" s="21">
        <v>3.1504331845628774E-3</v>
      </c>
      <c r="S23" s="27">
        <v>27</v>
      </c>
      <c r="T23" s="25">
        <v>8</v>
      </c>
      <c r="U23" s="20">
        <v>35</v>
      </c>
      <c r="V23" s="21">
        <v>4.9316612653233765E-3</v>
      </c>
      <c r="W23" s="27">
        <v>26</v>
      </c>
      <c r="X23" s="25">
        <v>8</v>
      </c>
      <c r="Y23" s="20">
        <v>34</v>
      </c>
      <c r="Z23" s="21">
        <v>4.8104131295981893E-3</v>
      </c>
      <c r="AA23" s="27">
        <v>38</v>
      </c>
      <c r="AB23" s="25">
        <v>9</v>
      </c>
      <c r="AC23" s="20">
        <v>47</v>
      </c>
      <c r="AD23" s="21">
        <v>6.3841347459929363E-3</v>
      </c>
      <c r="AE23" s="27">
        <v>27</v>
      </c>
      <c r="AF23" s="25">
        <v>5</v>
      </c>
      <c r="AG23" s="20">
        <v>32</v>
      </c>
      <c r="AH23" s="21">
        <v>6.0755648376685017E-3</v>
      </c>
    </row>
    <row r="24" spans="2:34" x14ac:dyDescent="0.2">
      <c r="B24" s="33" t="s">
        <v>118</v>
      </c>
      <c r="C24" s="136">
        <v>224</v>
      </c>
      <c r="D24" s="25">
        <v>263</v>
      </c>
      <c r="E24" s="20">
        <v>487</v>
      </c>
      <c r="F24" s="21">
        <v>9.6944361500945556E-3</v>
      </c>
      <c r="G24" s="27">
        <v>51</v>
      </c>
      <c r="H24" s="25">
        <v>26</v>
      </c>
      <c r="I24" s="20">
        <v>77</v>
      </c>
      <c r="J24" s="21">
        <v>9.61418404295168E-3</v>
      </c>
      <c r="K24" s="27">
        <v>53</v>
      </c>
      <c r="L24" s="25">
        <v>30</v>
      </c>
      <c r="M24" s="20">
        <v>83</v>
      </c>
      <c r="N24" s="21">
        <v>1.0621960583567954E-2</v>
      </c>
      <c r="O24" s="27">
        <v>15</v>
      </c>
      <c r="P24" s="25">
        <v>50</v>
      </c>
      <c r="Q24" s="20">
        <v>65</v>
      </c>
      <c r="R24" s="21">
        <v>8.5324232081911266E-3</v>
      </c>
      <c r="S24" s="27">
        <v>37</v>
      </c>
      <c r="T24" s="25">
        <v>49</v>
      </c>
      <c r="U24" s="20">
        <v>86</v>
      </c>
      <c r="V24" s="21">
        <v>1.2117796251937438E-2</v>
      </c>
      <c r="W24" s="27">
        <v>26</v>
      </c>
      <c r="X24" s="25">
        <v>46</v>
      </c>
      <c r="Y24" s="20">
        <v>72</v>
      </c>
      <c r="Z24" s="21">
        <v>1.0186757215619695E-2</v>
      </c>
      <c r="AA24" s="27">
        <v>30</v>
      </c>
      <c r="AB24" s="25">
        <v>36</v>
      </c>
      <c r="AC24" s="20">
        <v>66</v>
      </c>
      <c r="AD24" s="21">
        <v>8.9649551752241236E-3</v>
      </c>
      <c r="AE24" s="27">
        <v>12</v>
      </c>
      <c r="AF24" s="25">
        <v>26</v>
      </c>
      <c r="AG24" s="20">
        <v>38</v>
      </c>
      <c r="AH24" s="21">
        <v>7.2147332447313464E-3</v>
      </c>
    </row>
    <row r="25" spans="2:34" x14ac:dyDescent="0.2">
      <c r="B25" s="33" t="s">
        <v>119</v>
      </c>
      <c r="C25" s="136">
        <v>226</v>
      </c>
      <c r="D25" s="25">
        <v>39</v>
      </c>
      <c r="E25" s="20">
        <v>265</v>
      </c>
      <c r="F25" s="21">
        <v>5.2752065293122322E-3</v>
      </c>
      <c r="G25" s="27">
        <v>30</v>
      </c>
      <c r="H25" s="25">
        <v>6</v>
      </c>
      <c r="I25" s="20">
        <v>36</v>
      </c>
      <c r="J25" s="21">
        <v>4.4949431889124737E-3</v>
      </c>
      <c r="K25" s="27">
        <v>48</v>
      </c>
      <c r="L25" s="25">
        <v>4</v>
      </c>
      <c r="M25" s="20">
        <v>52</v>
      </c>
      <c r="N25" s="21">
        <v>6.6547222933196828E-3</v>
      </c>
      <c r="O25" s="27">
        <v>19</v>
      </c>
      <c r="P25" s="25">
        <v>6</v>
      </c>
      <c r="Q25" s="20">
        <v>25</v>
      </c>
      <c r="R25" s="21">
        <v>3.2817012339196642E-3</v>
      </c>
      <c r="S25" s="27">
        <v>32</v>
      </c>
      <c r="T25" s="25">
        <v>4</v>
      </c>
      <c r="U25" s="20">
        <v>36</v>
      </c>
      <c r="V25" s="21">
        <v>5.0725658729040436E-3</v>
      </c>
      <c r="W25" s="27">
        <v>38</v>
      </c>
      <c r="X25" s="25">
        <v>10</v>
      </c>
      <c r="Y25" s="20">
        <v>48</v>
      </c>
      <c r="Z25" s="21">
        <v>6.7911714770797962E-3</v>
      </c>
      <c r="AA25" s="27">
        <v>42</v>
      </c>
      <c r="AB25" s="25">
        <v>3</v>
      </c>
      <c r="AC25" s="20">
        <v>45</v>
      </c>
      <c r="AD25" s="21">
        <v>6.1124694376528121E-3</v>
      </c>
      <c r="AE25" s="27">
        <v>17</v>
      </c>
      <c r="AF25" s="25">
        <v>6</v>
      </c>
      <c r="AG25" s="20">
        <v>23</v>
      </c>
      <c r="AH25" s="21">
        <v>4.3668122270742356E-3</v>
      </c>
    </row>
    <row r="26" spans="2:34" x14ac:dyDescent="0.2">
      <c r="B26" s="33" t="s">
        <v>120</v>
      </c>
      <c r="C26" s="136">
        <v>138</v>
      </c>
      <c r="D26" s="25">
        <v>42</v>
      </c>
      <c r="E26" s="20">
        <v>180</v>
      </c>
      <c r="F26" s="21">
        <v>3.5831591519856674E-3</v>
      </c>
      <c r="G26" s="27">
        <v>42</v>
      </c>
      <c r="H26" s="25">
        <v>7</v>
      </c>
      <c r="I26" s="20">
        <v>49</v>
      </c>
      <c r="J26" s="21">
        <v>6.118117118241978E-3</v>
      </c>
      <c r="K26" s="27">
        <v>41</v>
      </c>
      <c r="L26" s="25">
        <v>8</v>
      </c>
      <c r="M26" s="20">
        <v>49</v>
      </c>
      <c r="N26" s="21">
        <v>6.2707960071666244E-3</v>
      </c>
      <c r="O26" s="27">
        <v>26</v>
      </c>
      <c r="P26" s="25">
        <v>6</v>
      </c>
      <c r="Q26" s="20">
        <v>32</v>
      </c>
      <c r="R26" s="21">
        <v>4.2005775794171701E-3</v>
      </c>
      <c r="S26" s="27">
        <v>10</v>
      </c>
      <c r="T26" s="25">
        <v>3</v>
      </c>
      <c r="U26" s="20">
        <v>13</v>
      </c>
      <c r="V26" s="21">
        <v>1.8317598985486826E-3</v>
      </c>
      <c r="W26" s="27">
        <v>2</v>
      </c>
      <c r="X26" s="25">
        <v>4</v>
      </c>
      <c r="Y26" s="20">
        <v>6</v>
      </c>
      <c r="Z26" s="21">
        <v>8.4889643463497452E-4</v>
      </c>
      <c r="AA26" s="27">
        <v>10</v>
      </c>
      <c r="AB26" s="25">
        <v>9</v>
      </c>
      <c r="AC26" s="20">
        <v>19</v>
      </c>
      <c r="AD26" s="21">
        <v>2.5808204292311872E-3</v>
      </c>
      <c r="AE26" s="27">
        <v>7</v>
      </c>
      <c r="AF26" s="25">
        <v>5</v>
      </c>
      <c r="AG26" s="20">
        <v>12</v>
      </c>
      <c r="AH26" s="21">
        <v>2.278336814125688E-3</v>
      </c>
    </row>
    <row r="27" spans="2:34" x14ac:dyDescent="0.2">
      <c r="B27" s="33" t="s">
        <v>121</v>
      </c>
      <c r="C27" s="136">
        <v>153</v>
      </c>
      <c r="D27" s="25">
        <v>136</v>
      </c>
      <c r="E27" s="20">
        <v>289</v>
      </c>
      <c r="F27" s="21">
        <v>5.7529610829103218E-3</v>
      </c>
      <c r="G27" s="27">
        <v>33</v>
      </c>
      <c r="H27" s="25">
        <v>8</v>
      </c>
      <c r="I27" s="20">
        <v>41</v>
      </c>
      <c r="J27" s="21">
        <v>5.1192408540392063E-3</v>
      </c>
      <c r="K27" s="27">
        <v>33</v>
      </c>
      <c r="L27" s="25">
        <v>11</v>
      </c>
      <c r="M27" s="20">
        <v>44</v>
      </c>
      <c r="N27" s="21">
        <v>5.6309188635781928E-3</v>
      </c>
      <c r="O27" s="27">
        <v>23</v>
      </c>
      <c r="P27" s="25">
        <v>26</v>
      </c>
      <c r="Q27" s="20">
        <v>49</v>
      </c>
      <c r="R27" s="21">
        <v>6.4321344184825411E-3</v>
      </c>
      <c r="S27" s="27">
        <v>25</v>
      </c>
      <c r="T27" s="25">
        <v>16</v>
      </c>
      <c r="U27" s="20">
        <v>41</v>
      </c>
      <c r="V27" s="21">
        <v>5.7770889108073832E-3</v>
      </c>
      <c r="W27" s="27">
        <v>20</v>
      </c>
      <c r="X27" s="25">
        <v>25</v>
      </c>
      <c r="Y27" s="20">
        <v>45</v>
      </c>
      <c r="Z27" s="21">
        <v>6.3667232597623092E-3</v>
      </c>
      <c r="AA27" s="27">
        <v>11</v>
      </c>
      <c r="AB27" s="25">
        <v>39</v>
      </c>
      <c r="AC27" s="20">
        <v>50</v>
      </c>
      <c r="AD27" s="21">
        <v>6.7916327085031239E-3</v>
      </c>
      <c r="AE27" s="27">
        <v>8</v>
      </c>
      <c r="AF27" s="25">
        <v>11</v>
      </c>
      <c r="AG27" s="20">
        <v>19</v>
      </c>
      <c r="AH27" s="21">
        <v>3.6073666223656732E-3</v>
      </c>
    </row>
    <row r="28" spans="2:34" x14ac:dyDescent="0.2">
      <c r="B28" s="33" t="s">
        <v>122</v>
      </c>
      <c r="C28" s="136">
        <v>547</v>
      </c>
      <c r="D28" s="25">
        <v>160</v>
      </c>
      <c r="E28" s="20">
        <v>707</v>
      </c>
      <c r="F28" s="21">
        <v>1.407385289141037E-2</v>
      </c>
      <c r="G28" s="27">
        <v>101</v>
      </c>
      <c r="H28" s="25">
        <v>22</v>
      </c>
      <c r="I28" s="20">
        <v>123</v>
      </c>
      <c r="J28" s="21">
        <v>1.5357722562117617E-2</v>
      </c>
      <c r="K28" s="27">
        <v>97</v>
      </c>
      <c r="L28" s="25">
        <v>10</v>
      </c>
      <c r="M28" s="20">
        <v>107</v>
      </c>
      <c r="N28" s="21">
        <v>1.3693370872792423E-2</v>
      </c>
      <c r="O28" s="27">
        <v>51</v>
      </c>
      <c r="P28" s="25">
        <v>32</v>
      </c>
      <c r="Q28" s="20">
        <v>83</v>
      </c>
      <c r="R28" s="21">
        <v>1.0895248096613285E-2</v>
      </c>
      <c r="S28" s="27">
        <v>87</v>
      </c>
      <c r="T28" s="25">
        <v>28</v>
      </c>
      <c r="U28" s="20">
        <v>115</v>
      </c>
      <c r="V28" s="21">
        <v>1.6204029871776809E-2</v>
      </c>
      <c r="W28" s="27">
        <v>80</v>
      </c>
      <c r="X28" s="25">
        <v>24</v>
      </c>
      <c r="Y28" s="20">
        <v>104</v>
      </c>
      <c r="Z28" s="21">
        <v>1.4714204867006225E-2</v>
      </c>
      <c r="AA28" s="27">
        <v>70</v>
      </c>
      <c r="AB28" s="25">
        <v>24</v>
      </c>
      <c r="AC28" s="20">
        <v>94</v>
      </c>
      <c r="AD28" s="21">
        <v>1.2768269491985873E-2</v>
      </c>
      <c r="AE28" s="27">
        <v>61</v>
      </c>
      <c r="AF28" s="25">
        <v>20</v>
      </c>
      <c r="AG28" s="20">
        <v>81</v>
      </c>
      <c r="AH28" s="21">
        <v>1.5378773495348396E-2</v>
      </c>
    </row>
    <row r="29" spans="2:34" x14ac:dyDescent="0.2">
      <c r="B29" s="33" t="s">
        <v>123</v>
      </c>
      <c r="C29" s="136">
        <v>85</v>
      </c>
      <c r="D29" s="25">
        <v>100</v>
      </c>
      <c r="E29" s="20">
        <v>185</v>
      </c>
      <c r="F29" s="21">
        <v>3.682691350651936E-3</v>
      </c>
      <c r="G29" s="27">
        <v>11</v>
      </c>
      <c r="H29" s="25">
        <v>21</v>
      </c>
      <c r="I29" s="20">
        <v>32</v>
      </c>
      <c r="J29" s="21">
        <v>3.9955050568110878E-3</v>
      </c>
      <c r="K29" s="27">
        <v>14</v>
      </c>
      <c r="L29" s="25">
        <v>19</v>
      </c>
      <c r="M29" s="20">
        <v>33</v>
      </c>
      <c r="N29" s="21">
        <v>4.2231891476836444E-3</v>
      </c>
      <c r="O29" s="27">
        <v>15</v>
      </c>
      <c r="P29" s="25">
        <v>15</v>
      </c>
      <c r="Q29" s="20">
        <v>30</v>
      </c>
      <c r="R29" s="21">
        <v>3.9380414807035965E-3</v>
      </c>
      <c r="S29" s="27">
        <v>9</v>
      </c>
      <c r="T29" s="25">
        <v>19</v>
      </c>
      <c r="U29" s="20">
        <v>28</v>
      </c>
      <c r="V29" s="21">
        <v>3.945329012258701E-3</v>
      </c>
      <c r="W29" s="27">
        <v>13</v>
      </c>
      <c r="X29" s="25">
        <v>13</v>
      </c>
      <c r="Y29" s="20">
        <v>26</v>
      </c>
      <c r="Z29" s="21">
        <v>3.6785512167515563E-3</v>
      </c>
      <c r="AA29" s="27">
        <v>13</v>
      </c>
      <c r="AB29" s="25">
        <v>13</v>
      </c>
      <c r="AC29" s="20">
        <v>26</v>
      </c>
      <c r="AD29" s="21">
        <v>3.5316490084216245E-3</v>
      </c>
      <c r="AE29" s="27">
        <v>10</v>
      </c>
      <c r="AF29" s="25" t="s">
        <v>53</v>
      </c>
      <c r="AG29" s="20">
        <v>10</v>
      </c>
      <c r="AH29" s="21">
        <v>1.8986140117714068E-3</v>
      </c>
    </row>
    <row r="30" spans="2:34" x14ac:dyDescent="0.2">
      <c r="B30" s="33" t="s">
        <v>124</v>
      </c>
      <c r="C30" s="136">
        <v>673</v>
      </c>
      <c r="D30" s="25">
        <v>160</v>
      </c>
      <c r="E30" s="20">
        <v>833</v>
      </c>
      <c r="F30" s="21">
        <v>1.6582064297800337E-2</v>
      </c>
      <c r="G30" s="27">
        <v>103</v>
      </c>
      <c r="H30" s="25">
        <v>25</v>
      </c>
      <c r="I30" s="20">
        <v>128</v>
      </c>
      <c r="J30" s="21">
        <v>1.5982020227244351E-2</v>
      </c>
      <c r="K30" s="27">
        <v>106</v>
      </c>
      <c r="L30" s="25">
        <v>24</v>
      </c>
      <c r="M30" s="20">
        <v>130</v>
      </c>
      <c r="N30" s="21">
        <v>1.6636805733299207E-2</v>
      </c>
      <c r="O30" s="27">
        <v>93</v>
      </c>
      <c r="P30" s="25">
        <v>22</v>
      </c>
      <c r="Q30" s="20">
        <v>115</v>
      </c>
      <c r="R30" s="21">
        <v>1.5095825676030454E-2</v>
      </c>
      <c r="S30" s="27">
        <v>99</v>
      </c>
      <c r="T30" s="25">
        <v>17</v>
      </c>
      <c r="U30" s="20">
        <v>116</v>
      </c>
      <c r="V30" s="21">
        <v>1.6344934479357476E-2</v>
      </c>
      <c r="W30" s="27">
        <v>111</v>
      </c>
      <c r="X30" s="25">
        <v>24</v>
      </c>
      <c r="Y30" s="20">
        <v>135</v>
      </c>
      <c r="Z30" s="21">
        <v>1.9100169779286927E-2</v>
      </c>
      <c r="AA30" s="27">
        <v>91</v>
      </c>
      <c r="AB30" s="25">
        <v>29</v>
      </c>
      <c r="AC30" s="20">
        <v>120</v>
      </c>
      <c r="AD30" s="21">
        <v>1.6299918500407497E-2</v>
      </c>
      <c r="AE30" s="27">
        <v>70</v>
      </c>
      <c r="AF30" s="25">
        <v>19</v>
      </c>
      <c r="AG30" s="20">
        <v>89</v>
      </c>
      <c r="AH30" s="21">
        <v>1.689766470476552E-2</v>
      </c>
    </row>
    <row r="31" spans="2:34" x14ac:dyDescent="0.2">
      <c r="B31" s="33" t="s">
        <v>125</v>
      </c>
      <c r="C31" s="136">
        <v>58</v>
      </c>
      <c r="D31" s="25">
        <v>13</v>
      </c>
      <c r="E31" s="20">
        <v>71</v>
      </c>
      <c r="F31" s="21">
        <v>1.4133572210610133E-3</v>
      </c>
      <c r="G31" s="27">
        <v>58</v>
      </c>
      <c r="H31" s="25">
        <v>13</v>
      </c>
      <c r="I31" s="20">
        <v>71</v>
      </c>
      <c r="J31" s="21">
        <v>8.8650268447995999E-3</v>
      </c>
      <c r="K31" s="27" t="s">
        <v>53</v>
      </c>
      <c r="L31" s="25" t="s">
        <v>53</v>
      </c>
      <c r="M31" s="20" t="s">
        <v>53</v>
      </c>
      <c r="N31" s="21" t="s">
        <v>53</v>
      </c>
      <c r="O31" s="27" t="s">
        <v>53</v>
      </c>
      <c r="P31" s="25" t="s">
        <v>53</v>
      </c>
      <c r="Q31" s="20" t="s">
        <v>53</v>
      </c>
      <c r="R31" s="21" t="s">
        <v>53</v>
      </c>
      <c r="S31" s="27" t="s">
        <v>53</v>
      </c>
      <c r="T31" s="25" t="s">
        <v>53</v>
      </c>
      <c r="U31" s="20" t="s">
        <v>53</v>
      </c>
      <c r="V31" s="21" t="s">
        <v>53</v>
      </c>
      <c r="W31" s="27" t="s">
        <v>53</v>
      </c>
      <c r="X31" s="25" t="s">
        <v>53</v>
      </c>
      <c r="Y31" s="20" t="s">
        <v>53</v>
      </c>
      <c r="Z31" s="21" t="s">
        <v>53</v>
      </c>
      <c r="AA31" s="27" t="s">
        <v>53</v>
      </c>
      <c r="AB31" s="25" t="s">
        <v>53</v>
      </c>
      <c r="AC31" s="20" t="s">
        <v>53</v>
      </c>
      <c r="AD31" s="21" t="s">
        <v>53</v>
      </c>
      <c r="AE31" s="27" t="s">
        <v>53</v>
      </c>
      <c r="AF31" s="25" t="s">
        <v>53</v>
      </c>
      <c r="AG31" s="20" t="s">
        <v>53</v>
      </c>
      <c r="AH31" s="21" t="s">
        <v>53</v>
      </c>
    </row>
    <row r="32" spans="2:34" x14ac:dyDescent="0.2">
      <c r="B32" s="33" t="s">
        <v>126</v>
      </c>
      <c r="C32" s="136">
        <v>471</v>
      </c>
      <c r="D32" s="25">
        <v>55</v>
      </c>
      <c r="E32" s="20">
        <v>526</v>
      </c>
      <c r="F32" s="21">
        <v>1.0470787299691451E-2</v>
      </c>
      <c r="G32" s="27">
        <v>7</v>
      </c>
      <c r="H32" s="25">
        <v>2</v>
      </c>
      <c r="I32" s="20">
        <v>9</v>
      </c>
      <c r="J32" s="21">
        <v>1.1237357972281184E-3</v>
      </c>
      <c r="K32" s="27">
        <v>118</v>
      </c>
      <c r="L32" s="25">
        <v>13</v>
      </c>
      <c r="M32" s="20">
        <v>131</v>
      </c>
      <c r="N32" s="21">
        <v>1.6764781162016892E-2</v>
      </c>
      <c r="O32" s="27">
        <v>70</v>
      </c>
      <c r="P32" s="25">
        <v>12</v>
      </c>
      <c r="Q32" s="20">
        <v>82</v>
      </c>
      <c r="R32" s="21">
        <v>1.0763980047256498E-2</v>
      </c>
      <c r="S32" s="27">
        <v>100</v>
      </c>
      <c r="T32" s="25">
        <v>5</v>
      </c>
      <c r="U32" s="20">
        <v>105</v>
      </c>
      <c r="V32" s="21">
        <v>1.4794983795970128E-2</v>
      </c>
      <c r="W32" s="27">
        <v>96</v>
      </c>
      <c r="X32" s="25">
        <v>9</v>
      </c>
      <c r="Y32" s="20">
        <v>105</v>
      </c>
      <c r="Z32" s="21">
        <v>1.4855687606112054E-2</v>
      </c>
      <c r="AA32" s="27">
        <v>30</v>
      </c>
      <c r="AB32" s="25">
        <v>9</v>
      </c>
      <c r="AC32" s="20">
        <v>39</v>
      </c>
      <c r="AD32" s="21">
        <v>5.297473512632437E-3</v>
      </c>
      <c r="AE32" s="27">
        <v>50</v>
      </c>
      <c r="AF32" s="25">
        <v>5</v>
      </c>
      <c r="AG32" s="20">
        <v>55</v>
      </c>
      <c r="AH32" s="21">
        <v>1.0442377064742738E-2</v>
      </c>
    </row>
    <row r="33" spans="2:34" x14ac:dyDescent="0.2">
      <c r="B33" s="33" t="s">
        <v>127</v>
      </c>
      <c r="C33" s="136">
        <v>69</v>
      </c>
      <c r="D33" s="25">
        <v>28</v>
      </c>
      <c r="E33" s="20">
        <v>97</v>
      </c>
      <c r="F33" s="21">
        <v>1.9309246541256097E-3</v>
      </c>
      <c r="G33" s="27">
        <v>5</v>
      </c>
      <c r="H33" s="25">
        <v>4</v>
      </c>
      <c r="I33" s="20">
        <v>9</v>
      </c>
      <c r="J33" s="21">
        <v>1.1237357972281184E-3</v>
      </c>
      <c r="K33" s="27">
        <v>2</v>
      </c>
      <c r="L33" s="25">
        <v>3</v>
      </c>
      <c r="M33" s="20">
        <v>5</v>
      </c>
      <c r="N33" s="21">
        <v>6.3987714358843103E-4</v>
      </c>
      <c r="O33" s="27">
        <v>10</v>
      </c>
      <c r="P33" s="25">
        <v>6</v>
      </c>
      <c r="Q33" s="20">
        <v>16</v>
      </c>
      <c r="R33" s="21">
        <v>2.1002887897085851E-3</v>
      </c>
      <c r="S33" s="27">
        <v>23</v>
      </c>
      <c r="T33" s="25">
        <v>6</v>
      </c>
      <c r="U33" s="20">
        <v>29</v>
      </c>
      <c r="V33" s="21">
        <v>4.0862336198393689E-3</v>
      </c>
      <c r="W33" s="27">
        <v>16</v>
      </c>
      <c r="X33" s="25">
        <v>6</v>
      </c>
      <c r="Y33" s="20">
        <v>22</v>
      </c>
      <c r="Z33" s="21">
        <v>3.1126202603282398E-3</v>
      </c>
      <c r="AA33" s="27">
        <v>5</v>
      </c>
      <c r="AB33" s="25">
        <v>3</v>
      </c>
      <c r="AC33" s="20">
        <v>8</v>
      </c>
      <c r="AD33" s="21">
        <v>1.0866612333604998E-3</v>
      </c>
      <c r="AE33" s="27">
        <v>8</v>
      </c>
      <c r="AF33" s="25" t="s">
        <v>53</v>
      </c>
      <c r="AG33" s="20">
        <v>8</v>
      </c>
      <c r="AH33" s="21">
        <v>1.5188912094171254E-3</v>
      </c>
    </row>
    <row r="34" spans="2:34" x14ac:dyDescent="0.2">
      <c r="B34" s="33" t="s">
        <v>128</v>
      </c>
      <c r="C34" s="136">
        <v>1246</v>
      </c>
      <c r="D34" s="25">
        <v>835</v>
      </c>
      <c r="E34" s="20">
        <v>2081</v>
      </c>
      <c r="F34" s="21">
        <v>4.1425301084900966E-2</v>
      </c>
      <c r="G34" s="27">
        <v>235</v>
      </c>
      <c r="H34" s="25">
        <v>76</v>
      </c>
      <c r="I34" s="20">
        <v>311</v>
      </c>
      <c r="J34" s="21">
        <v>3.8831314770882759E-2</v>
      </c>
      <c r="K34" s="27">
        <v>222</v>
      </c>
      <c r="L34" s="25">
        <v>77</v>
      </c>
      <c r="M34" s="20">
        <v>299</v>
      </c>
      <c r="N34" s="21">
        <v>3.8264653186588178E-2</v>
      </c>
      <c r="O34" s="27">
        <v>54</v>
      </c>
      <c r="P34" s="25">
        <v>140</v>
      </c>
      <c r="Q34" s="20">
        <v>194</v>
      </c>
      <c r="R34" s="21">
        <v>2.5466001575216592E-2</v>
      </c>
      <c r="S34" s="27">
        <v>225</v>
      </c>
      <c r="T34" s="25">
        <v>122</v>
      </c>
      <c r="U34" s="20">
        <v>347</v>
      </c>
      <c r="V34" s="21">
        <v>4.8893898830491757E-2</v>
      </c>
      <c r="W34" s="27">
        <v>232</v>
      </c>
      <c r="X34" s="25">
        <v>160</v>
      </c>
      <c r="Y34" s="20">
        <v>392</v>
      </c>
      <c r="Z34" s="21">
        <v>5.5461233729485006E-2</v>
      </c>
      <c r="AA34" s="27">
        <v>169</v>
      </c>
      <c r="AB34" s="25">
        <v>137</v>
      </c>
      <c r="AC34" s="20">
        <v>306</v>
      </c>
      <c r="AD34" s="21">
        <v>4.1564792176039117E-2</v>
      </c>
      <c r="AE34" s="27">
        <v>109</v>
      </c>
      <c r="AF34" s="25">
        <v>123</v>
      </c>
      <c r="AG34" s="20">
        <v>232</v>
      </c>
      <c r="AH34" s="21">
        <v>4.4047845073096642E-2</v>
      </c>
    </row>
    <row r="35" spans="2:34" x14ac:dyDescent="0.2">
      <c r="B35" s="33" t="s">
        <v>129</v>
      </c>
      <c r="C35" s="136">
        <v>1</v>
      </c>
      <c r="D35" s="25" t="s">
        <v>53</v>
      </c>
      <c r="E35" s="20">
        <v>1</v>
      </c>
      <c r="F35" s="21">
        <v>1.9906439733253708E-5</v>
      </c>
      <c r="G35" s="27" t="s">
        <v>53</v>
      </c>
      <c r="H35" s="25" t="s">
        <v>53</v>
      </c>
      <c r="I35" s="20" t="s">
        <v>53</v>
      </c>
      <c r="J35" s="21" t="s">
        <v>53</v>
      </c>
      <c r="K35" s="27" t="s">
        <v>53</v>
      </c>
      <c r="L35" s="25" t="s">
        <v>53</v>
      </c>
      <c r="M35" s="20" t="s">
        <v>53</v>
      </c>
      <c r="N35" s="21" t="s">
        <v>53</v>
      </c>
      <c r="O35" s="27">
        <v>1</v>
      </c>
      <c r="P35" s="25" t="s">
        <v>53</v>
      </c>
      <c r="Q35" s="20">
        <v>1</v>
      </c>
      <c r="R35" s="21">
        <v>1.3126804935678657E-4</v>
      </c>
      <c r="S35" s="27" t="s">
        <v>53</v>
      </c>
      <c r="T35" s="25" t="s">
        <v>53</v>
      </c>
      <c r="U35" s="20" t="s">
        <v>53</v>
      </c>
      <c r="V35" s="21" t="s">
        <v>53</v>
      </c>
      <c r="W35" s="27" t="s">
        <v>53</v>
      </c>
      <c r="X35" s="25" t="s">
        <v>53</v>
      </c>
      <c r="Y35" s="20" t="s">
        <v>53</v>
      </c>
      <c r="Z35" s="21" t="s">
        <v>53</v>
      </c>
      <c r="AA35" s="27" t="s">
        <v>53</v>
      </c>
      <c r="AB35" s="25" t="s">
        <v>53</v>
      </c>
      <c r="AC35" s="20" t="s">
        <v>53</v>
      </c>
      <c r="AD35" s="21" t="s">
        <v>53</v>
      </c>
      <c r="AE35" s="27" t="s">
        <v>53</v>
      </c>
      <c r="AF35" s="25" t="s">
        <v>53</v>
      </c>
      <c r="AG35" s="20" t="s">
        <v>53</v>
      </c>
      <c r="AH35" s="21" t="s">
        <v>53</v>
      </c>
    </row>
    <row r="36" spans="2:34" x14ac:dyDescent="0.2">
      <c r="B36" s="33" t="s">
        <v>130</v>
      </c>
      <c r="C36" s="136">
        <v>1</v>
      </c>
      <c r="D36" s="25">
        <v>4</v>
      </c>
      <c r="E36" s="20">
        <v>5</v>
      </c>
      <c r="F36" s="21">
        <v>9.9532198666268544E-5</v>
      </c>
      <c r="G36" s="27" t="s">
        <v>53</v>
      </c>
      <c r="H36" s="25" t="s">
        <v>53</v>
      </c>
      <c r="I36" s="20" t="s">
        <v>53</v>
      </c>
      <c r="J36" s="21" t="s">
        <v>53</v>
      </c>
      <c r="K36" s="27" t="s">
        <v>53</v>
      </c>
      <c r="L36" s="25" t="s">
        <v>53</v>
      </c>
      <c r="M36" s="20" t="s">
        <v>53</v>
      </c>
      <c r="N36" s="21" t="s">
        <v>53</v>
      </c>
      <c r="O36" s="27" t="s">
        <v>53</v>
      </c>
      <c r="P36" s="25" t="s">
        <v>53</v>
      </c>
      <c r="Q36" s="20" t="s">
        <v>53</v>
      </c>
      <c r="R36" s="21" t="s">
        <v>53</v>
      </c>
      <c r="S36" s="27" t="s">
        <v>53</v>
      </c>
      <c r="T36" s="25">
        <v>1</v>
      </c>
      <c r="U36" s="20">
        <v>1</v>
      </c>
      <c r="V36" s="21">
        <v>1.409046075806679E-4</v>
      </c>
      <c r="W36" s="27">
        <v>1</v>
      </c>
      <c r="X36" s="25">
        <v>1</v>
      </c>
      <c r="Y36" s="20">
        <v>2</v>
      </c>
      <c r="Z36" s="21">
        <v>2.8296547821165819E-4</v>
      </c>
      <c r="AA36" s="27" t="s">
        <v>53</v>
      </c>
      <c r="AB36" s="25">
        <v>2</v>
      </c>
      <c r="AC36" s="20">
        <v>2</v>
      </c>
      <c r="AD36" s="21">
        <v>2.7166530834012495E-4</v>
      </c>
      <c r="AE36" s="27" t="s">
        <v>53</v>
      </c>
      <c r="AF36" s="25" t="s">
        <v>53</v>
      </c>
      <c r="AG36" s="20" t="s">
        <v>53</v>
      </c>
      <c r="AH36" s="21" t="s">
        <v>53</v>
      </c>
    </row>
    <row r="37" spans="2:34" x14ac:dyDescent="0.2">
      <c r="B37" s="33" t="s">
        <v>131</v>
      </c>
      <c r="C37" s="136">
        <v>100</v>
      </c>
      <c r="D37" s="25">
        <v>50</v>
      </c>
      <c r="E37" s="20">
        <v>150</v>
      </c>
      <c r="F37" s="21">
        <v>2.9859659599880562E-3</v>
      </c>
      <c r="G37" s="27">
        <v>9</v>
      </c>
      <c r="H37" s="25">
        <v>2</v>
      </c>
      <c r="I37" s="20">
        <v>11</v>
      </c>
      <c r="J37" s="21">
        <v>1.3734548632788114E-3</v>
      </c>
      <c r="K37" s="27">
        <v>19</v>
      </c>
      <c r="L37" s="25">
        <v>2</v>
      </c>
      <c r="M37" s="20">
        <v>21</v>
      </c>
      <c r="N37" s="21">
        <v>2.6874840030714103E-3</v>
      </c>
      <c r="O37" s="27">
        <v>8</v>
      </c>
      <c r="P37" s="25">
        <v>6</v>
      </c>
      <c r="Q37" s="20">
        <v>14</v>
      </c>
      <c r="R37" s="21">
        <v>1.8377526909950119E-3</v>
      </c>
      <c r="S37" s="27">
        <v>18</v>
      </c>
      <c r="T37" s="25">
        <v>6</v>
      </c>
      <c r="U37" s="20">
        <v>24</v>
      </c>
      <c r="V37" s="21">
        <v>3.3817105819360293E-3</v>
      </c>
      <c r="W37" s="27">
        <v>14</v>
      </c>
      <c r="X37" s="25">
        <v>18</v>
      </c>
      <c r="Y37" s="20">
        <v>32</v>
      </c>
      <c r="Z37" s="21">
        <v>4.5274476513865311E-3</v>
      </c>
      <c r="AA37" s="27">
        <v>19</v>
      </c>
      <c r="AB37" s="25">
        <v>8</v>
      </c>
      <c r="AC37" s="20">
        <v>27</v>
      </c>
      <c r="AD37" s="21">
        <v>3.667481662591687E-3</v>
      </c>
      <c r="AE37" s="27">
        <v>13</v>
      </c>
      <c r="AF37" s="25">
        <v>8</v>
      </c>
      <c r="AG37" s="20">
        <v>21</v>
      </c>
      <c r="AH37" s="21">
        <v>3.9870894247199546E-3</v>
      </c>
    </row>
    <row r="38" spans="2:34" x14ac:dyDescent="0.2">
      <c r="B38" s="33" t="s">
        <v>132</v>
      </c>
      <c r="C38" s="136">
        <v>443</v>
      </c>
      <c r="D38" s="25">
        <v>420</v>
      </c>
      <c r="E38" s="20">
        <v>863</v>
      </c>
      <c r="F38" s="21">
        <v>1.7179257489797949E-2</v>
      </c>
      <c r="G38" s="27">
        <v>77</v>
      </c>
      <c r="H38" s="25">
        <v>62</v>
      </c>
      <c r="I38" s="20">
        <v>139</v>
      </c>
      <c r="J38" s="21">
        <v>1.7355475090523161E-2</v>
      </c>
      <c r="K38" s="27">
        <v>66</v>
      </c>
      <c r="L38" s="25">
        <v>59</v>
      </c>
      <c r="M38" s="20">
        <v>125</v>
      </c>
      <c r="N38" s="21">
        <v>1.5996928589710774E-2</v>
      </c>
      <c r="O38" s="27">
        <v>82</v>
      </c>
      <c r="P38" s="25">
        <v>69</v>
      </c>
      <c r="Q38" s="20">
        <v>151</v>
      </c>
      <c r="R38" s="21">
        <v>1.9821475452874771E-2</v>
      </c>
      <c r="S38" s="27">
        <v>50</v>
      </c>
      <c r="T38" s="25">
        <v>55</v>
      </c>
      <c r="U38" s="20">
        <v>105</v>
      </c>
      <c r="V38" s="21">
        <v>1.4794983795970128E-2</v>
      </c>
      <c r="W38" s="27">
        <v>49</v>
      </c>
      <c r="X38" s="25">
        <v>55</v>
      </c>
      <c r="Y38" s="20">
        <v>104</v>
      </c>
      <c r="Z38" s="21">
        <v>1.4714204867006225E-2</v>
      </c>
      <c r="AA38" s="27">
        <v>65</v>
      </c>
      <c r="AB38" s="25">
        <v>70</v>
      </c>
      <c r="AC38" s="20">
        <v>135</v>
      </c>
      <c r="AD38" s="21">
        <v>1.8337408312958436E-2</v>
      </c>
      <c r="AE38" s="27">
        <v>54</v>
      </c>
      <c r="AF38" s="25">
        <v>50</v>
      </c>
      <c r="AG38" s="20">
        <v>104</v>
      </c>
      <c r="AH38" s="21">
        <v>1.9745585722422632E-2</v>
      </c>
    </row>
    <row r="39" spans="2:34" x14ac:dyDescent="0.2">
      <c r="B39" s="33" t="s">
        <v>133</v>
      </c>
      <c r="C39" s="136">
        <v>129</v>
      </c>
      <c r="D39" s="25">
        <v>9</v>
      </c>
      <c r="E39" s="20">
        <v>138</v>
      </c>
      <c r="F39" s="21">
        <v>2.7470886831890118E-3</v>
      </c>
      <c r="G39" s="27">
        <v>129</v>
      </c>
      <c r="H39" s="25">
        <v>9</v>
      </c>
      <c r="I39" s="20">
        <v>138</v>
      </c>
      <c r="J39" s="21">
        <v>1.7230615557497816E-2</v>
      </c>
      <c r="K39" s="27" t="s">
        <v>53</v>
      </c>
      <c r="L39" s="25" t="s">
        <v>53</v>
      </c>
      <c r="M39" s="20" t="s">
        <v>53</v>
      </c>
      <c r="N39" s="21" t="s">
        <v>53</v>
      </c>
      <c r="O39" s="27" t="s">
        <v>53</v>
      </c>
      <c r="P39" s="25" t="s">
        <v>53</v>
      </c>
      <c r="Q39" s="20" t="s">
        <v>53</v>
      </c>
      <c r="R39" s="21" t="s">
        <v>53</v>
      </c>
      <c r="S39" s="27" t="s">
        <v>53</v>
      </c>
      <c r="T39" s="25" t="s">
        <v>53</v>
      </c>
      <c r="U39" s="20" t="s">
        <v>53</v>
      </c>
      <c r="V39" s="21" t="s">
        <v>53</v>
      </c>
      <c r="W39" s="27" t="s">
        <v>53</v>
      </c>
      <c r="X39" s="25" t="s">
        <v>53</v>
      </c>
      <c r="Y39" s="20" t="s">
        <v>53</v>
      </c>
      <c r="Z39" s="21" t="s">
        <v>53</v>
      </c>
      <c r="AA39" s="27" t="s">
        <v>53</v>
      </c>
      <c r="AB39" s="25" t="s">
        <v>53</v>
      </c>
      <c r="AC39" s="20" t="s">
        <v>53</v>
      </c>
      <c r="AD39" s="21" t="s">
        <v>53</v>
      </c>
      <c r="AE39" s="27" t="s">
        <v>53</v>
      </c>
      <c r="AF39" s="25" t="s">
        <v>53</v>
      </c>
      <c r="AG39" s="20" t="s">
        <v>53</v>
      </c>
      <c r="AH39" s="21" t="s">
        <v>53</v>
      </c>
    </row>
    <row r="40" spans="2:34" x14ac:dyDescent="0.2">
      <c r="B40" s="33" t="s">
        <v>134</v>
      </c>
      <c r="C40" s="136">
        <v>1378</v>
      </c>
      <c r="D40" s="25">
        <v>99</v>
      </c>
      <c r="E40" s="20">
        <v>1477</v>
      </c>
      <c r="F40" s="21">
        <v>2.9401811486015728E-2</v>
      </c>
      <c r="G40" s="27">
        <v>85</v>
      </c>
      <c r="H40" s="25">
        <v>8</v>
      </c>
      <c r="I40" s="20">
        <v>93</v>
      </c>
      <c r="J40" s="21">
        <v>1.1611936571357223E-2</v>
      </c>
      <c r="K40" s="27">
        <v>242</v>
      </c>
      <c r="L40" s="25">
        <v>14</v>
      </c>
      <c r="M40" s="20">
        <v>256</v>
      </c>
      <c r="N40" s="21">
        <v>3.2761709751727666E-2</v>
      </c>
      <c r="O40" s="27">
        <v>219</v>
      </c>
      <c r="P40" s="25">
        <v>16</v>
      </c>
      <c r="Q40" s="20">
        <v>235</v>
      </c>
      <c r="R40" s="21">
        <v>3.084799159884484E-2</v>
      </c>
      <c r="S40" s="27">
        <v>212</v>
      </c>
      <c r="T40" s="25">
        <v>11</v>
      </c>
      <c r="U40" s="20">
        <v>223</v>
      </c>
      <c r="V40" s="21">
        <v>3.1421727490488938E-2</v>
      </c>
      <c r="W40" s="27">
        <v>225</v>
      </c>
      <c r="X40" s="25">
        <v>21</v>
      </c>
      <c r="Y40" s="20">
        <v>246</v>
      </c>
      <c r="Z40" s="21">
        <v>3.4804753820033958E-2</v>
      </c>
      <c r="AA40" s="27">
        <v>242</v>
      </c>
      <c r="AB40" s="25">
        <v>17</v>
      </c>
      <c r="AC40" s="20">
        <v>259</v>
      </c>
      <c r="AD40" s="21">
        <v>3.5180657430046183E-2</v>
      </c>
      <c r="AE40" s="27">
        <v>153</v>
      </c>
      <c r="AF40" s="25">
        <v>12</v>
      </c>
      <c r="AG40" s="20">
        <v>165</v>
      </c>
      <c r="AH40" s="21">
        <v>3.1327131194228211E-2</v>
      </c>
    </row>
    <row r="41" spans="2:34" x14ac:dyDescent="0.2">
      <c r="B41" s="33" t="s">
        <v>135</v>
      </c>
      <c r="C41" s="136">
        <v>93</v>
      </c>
      <c r="D41" s="25">
        <v>5</v>
      </c>
      <c r="E41" s="20">
        <v>98</v>
      </c>
      <c r="F41" s="21">
        <v>1.9508310938588633E-3</v>
      </c>
      <c r="G41" s="27">
        <v>6</v>
      </c>
      <c r="H41" s="25" t="s">
        <v>53</v>
      </c>
      <c r="I41" s="20">
        <v>6</v>
      </c>
      <c r="J41" s="21">
        <v>7.4915719815207892E-4</v>
      </c>
      <c r="K41" s="27">
        <v>14</v>
      </c>
      <c r="L41" s="25" t="s">
        <v>53</v>
      </c>
      <c r="M41" s="20">
        <v>14</v>
      </c>
      <c r="N41" s="21">
        <v>1.7916560020476069E-3</v>
      </c>
      <c r="O41" s="27">
        <v>8</v>
      </c>
      <c r="P41" s="25">
        <v>1</v>
      </c>
      <c r="Q41" s="20">
        <v>9</v>
      </c>
      <c r="R41" s="21">
        <v>1.1814124442110791E-3</v>
      </c>
      <c r="S41" s="27">
        <v>16</v>
      </c>
      <c r="T41" s="25" t="s">
        <v>53</v>
      </c>
      <c r="U41" s="20">
        <v>16</v>
      </c>
      <c r="V41" s="21">
        <v>2.2544737212906864E-3</v>
      </c>
      <c r="W41" s="27">
        <v>9</v>
      </c>
      <c r="X41" s="25" t="s">
        <v>53</v>
      </c>
      <c r="Y41" s="20">
        <v>9</v>
      </c>
      <c r="Z41" s="21">
        <v>1.2733446519524619E-3</v>
      </c>
      <c r="AA41" s="27">
        <v>30</v>
      </c>
      <c r="AB41" s="25">
        <v>4</v>
      </c>
      <c r="AC41" s="20">
        <v>34</v>
      </c>
      <c r="AD41" s="21">
        <v>4.6183102417821243E-3</v>
      </c>
      <c r="AE41" s="27">
        <v>10</v>
      </c>
      <c r="AF41" s="25" t="s">
        <v>53</v>
      </c>
      <c r="AG41" s="20">
        <v>10</v>
      </c>
      <c r="AH41" s="21">
        <v>1.8986140117714068E-3</v>
      </c>
    </row>
    <row r="42" spans="2:34" x14ac:dyDescent="0.2">
      <c r="B42" s="33" t="s">
        <v>136</v>
      </c>
      <c r="C42" s="136">
        <v>29</v>
      </c>
      <c r="D42" s="25">
        <v>9</v>
      </c>
      <c r="E42" s="20">
        <v>38</v>
      </c>
      <c r="F42" s="21">
        <v>7.5644470986364085E-4</v>
      </c>
      <c r="G42" s="27">
        <v>1</v>
      </c>
      <c r="H42" s="25" t="s">
        <v>53</v>
      </c>
      <c r="I42" s="20">
        <v>1</v>
      </c>
      <c r="J42" s="21">
        <v>1.248595330253465E-4</v>
      </c>
      <c r="K42" s="27">
        <v>8</v>
      </c>
      <c r="L42" s="25">
        <v>4</v>
      </c>
      <c r="M42" s="20">
        <v>12</v>
      </c>
      <c r="N42" s="21">
        <v>1.5357051446122344E-3</v>
      </c>
      <c r="O42" s="27">
        <v>2</v>
      </c>
      <c r="P42" s="25">
        <v>2</v>
      </c>
      <c r="Q42" s="20">
        <v>4</v>
      </c>
      <c r="R42" s="21">
        <v>5.2507219742714626E-4</v>
      </c>
      <c r="S42" s="27" t="s">
        <v>53</v>
      </c>
      <c r="T42" s="25">
        <v>2</v>
      </c>
      <c r="U42" s="20">
        <v>2</v>
      </c>
      <c r="V42" s="21">
        <v>2.818092151613358E-4</v>
      </c>
      <c r="W42" s="27">
        <v>10</v>
      </c>
      <c r="X42" s="25" t="s">
        <v>53</v>
      </c>
      <c r="Y42" s="20">
        <v>10</v>
      </c>
      <c r="Z42" s="21">
        <v>1.4148273910582908E-3</v>
      </c>
      <c r="AA42" s="27">
        <v>6</v>
      </c>
      <c r="AB42" s="25" t="s">
        <v>53</v>
      </c>
      <c r="AC42" s="20">
        <v>6</v>
      </c>
      <c r="AD42" s="21">
        <v>8.1499592502037486E-4</v>
      </c>
      <c r="AE42" s="27">
        <v>2</v>
      </c>
      <c r="AF42" s="25">
        <v>1</v>
      </c>
      <c r="AG42" s="20">
        <v>3</v>
      </c>
      <c r="AH42" s="21">
        <v>5.6958420353142201E-4</v>
      </c>
    </row>
    <row r="43" spans="2:34" x14ac:dyDescent="0.2">
      <c r="B43" s="33" t="s">
        <v>137</v>
      </c>
      <c r="C43" s="136">
        <v>23</v>
      </c>
      <c r="D43" s="25">
        <v>18</v>
      </c>
      <c r="E43" s="20">
        <v>41</v>
      </c>
      <c r="F43" s="21">
        <v>8.1616402906340205E-4</v>
      </c>
      <c r="G43" s="27">
        <v>4</v>
      </c>
      <c r="H43" s="25" t="s">
        <v>53</v>
      </c>
      <c r="I43" s="20">
        <v>4</v>
      </c>
      <c r="J43" s="21">
        <v>4.9943813210138598E-4</v>
      </c>
      <c r="K43" s="27">
        <v>6</v>
      </c>
      <c r="L43" s="25">
        <v>3</v>
      </c>
      <c r="M43" s="20">
        <v>9</v>
      </c>
      <c r="N43" s="21">
        <v>1.1517788584591759E-3</v>
      </c>
      <c r="O43" s="27">
        <v>3</v>
      </c>
      <c r="P43" s="25">
        <v>2</v>
      </c>
      <c r="Q43" s="20">
        <v>5</v>
      </c>
      <c r="R43" s="21">
        <v>6.5634024678393275E-4</v>
      </c>
      <c r="S43" s="27">
        <v>3</v>
      </c>
      <c r="T43" s="25">
        <v>4</v>
      </c>
      <c r="U43" s="20">
        <v>7</v>
      </c>
      <c r="V43" s="21">
        <v>9.8633225306467526E-4</v>
      </c>
      <c r="W43" s="27">
        <v>3</v>
      </c>
      <c r="X43" s="25">
        <v>4</v>
      </c>
      <c r="Y43" s="20">
        <v>7</v>
      </c>
      <c r="Z43" s="21">
        <v>9.9037917374080364E-4</v>
      </c>
      <c r="AA43" s="27">
        <v>1</v>
      </c>
      <c r="AB43" s="25">
        <v>5</v>
      </c>
      <c r="AC43" s="20">
        <v>6</v>
      </c>
      <c r="AD43" s="21">
        <v>8.1499592502037486E-4</v>
      </c>
      <c r="AE43" s="27">
        <v>3</v>
      </c>
      <c r="AF43" s="25" t="s">
        <v>53</v>
      </c>
      <c r="AG43" s="20">
        <v>3</v>
      </c>
      <c r="AH43" s="21">
        <v>5.6958420353142201E-4</v>
      </c>
    </row>
    <row r="44" spans="2:34" x14ac:dyDescent="0.2">
      <c r="B44" s="33" t="s">
        <v>138</v>
      </c>
      <c r="C44" s="136">
        <v>137</v>
      </c>
      <c r="D44" s="25">
        <v>29</v>
      </c>
      <c r="E44" s="20">
        <v>166</v>
      </c>
      <c r="F44" s="21">
        <v>3.3044689957201154E-3</v>
      </c>
      <c r="G44" s="27">
        <v>20</v>
      </c>
      <c r="H44" s="25" t="s">
        <v>53</v>
      </c>
      <c r="I44" s="20">
        <v>20</v>
      </c>
      <c r="J44" s="21">
        <v>2.4971906605069298E-3</v>
      </c>
      <c r="K44" s="27">
        <v>24</v>
      </c>
      <c r="L44" s="25">
        <v>2</v>
      </c>
      <c r="M44" s="20">
        <v>26</v>
      </c>
      <c r="N44" s="21">
        <v>3.3273611466598414E-3</v>
      </c>
      <c r="O44" s="27">
        <v>18</v>
      </c>
      <c r="P44" s="25">
        <v>4</v>
      </c>
      <c r="Q44" s="20">
        <v>22</v>
      </c>
      <c r="R44" s="21">
        <v>2.8878970858493042E-3</v>
      </c>
      <c r="S44" s="27">
        <v>24</v>
      </c>
      <c r="T44" s="25">
        <v>8</v>
      </c>
      <c r="U44" s="20">
        <v>32</v>
      </c>
      <c r="V44" s="21">
        <v>4.5089474425813727E-3</v>
      </c>
      <c r="W44" s="27">
        <v>18</v>
      </c>
      <c r="X44" s="25">
        <v>3</v>
      </c>
      <c r="Y44" s="20">
        <v>21</v>
      </c>
      <c r="Z44" s="21">
        <v>2.9711375212224107E-3</v>
      </c>
      <c r="AA44" s="27">
        <v>12</v>
      </c>
      <c r="AB44" s="25">
        <v>5</v>
      </c>
      <c r="AC44" s="20">
        <v>17</v>
      </c>
      <c r="AD44" s="21">
        <v>2.3091551208910622E-3</v>
      </c>
      <c r="AE44" s="27">
        <v>21</v>
      </c>
      <c r="AF44" s="25">
        <v>7</v>
      </c>
      <c r="AG44" s="20">
        <v>28</v>
      </c>
      <c r="AH44" s="21">
        <v>5.3161192329599389E-3</v>
      </c>
    </row>
    <row r="45" spans="2:34" x14ac:dyDescent="0.2">
      <c r="B45" s="33" t="s">
        <v>139</v>
      </c>
      <c r="C45" s="136">
        <v>55</v>
      </c>
      <c r="D45" s="25">
        <v>18</v>
      </c>
      <c r="E45" s="20">
        <v>73</v>
      </c>
      <c r="F45" s="21">
        <v>1.4531701005275207E-3</v>
      </c>
      <c r="G45" s="27" t="s">
        <v>53</v>
      </c>
      <c r="H45" s="25" t="s">
        <v>53</v>
      </c>
      <c r="I45" s="20" t="s">
        <v>53</v>
      </c>
      <c r="J45" s="21" t="s">
        <v>53</v>
      </c>
      <c r="K45" s="27">
        <v>5</v>
      </c>
      <c r="L45" s="25">
        <v>4</v>
      </c>
      <c r="M45" s="20">
        <v>9</v>
      </c>
      <c r="N45" s="21">
        <v>1.1517788584591759E-3</v>
      </c>
      <c r="O45" s="27">
        <v>4</v>
      </c>
      <c r="P45" s="25">
        <v>3</v>
      </c>
      <c r="Q45" s="20">
        <v>7</v>
      </c>
      <c r="R45" s="21">
        <v>9.1887634549750593E-4</v>
      </c>
      <c r="S45" s="27">
        <v>8</v>
      </c>
      <c r="T45" s="25">
        <v>1</v>
      </c>
      <c r="U45" s="20">
        <v>9</v>
      </c>
      <c r="V45" s="21">
        <v>1.2681414682260109E-3</v>
      </c>
      <c r="W45" s="27">
        <v>18</v>
      </c>
      <c r="X45" s="25">
        <v>8</v>
      </c>
      <c r="Y45" s="20">
        <v>26</v>
      </c>
      <c r="Z45" s="21">
        <v>3.6785512167515563E-3</v>
      </c>
      <c r="AA45" s="27">
        <v>16</v>
      </c>
      <c r="AB45" s="25" t="s">
        <v>53</v>
      </c>
      <c r="AC45" s="20">
        <v>16</v>
      </c>
      <c r="AD45" s="21">
        <v>2.1733224667209996E-3</v>
      </c>
      <c r="AE45" s="27">
        <v>4</v>
      </c>
      <c r="AF45" s="25">
        <v>2</v>
      </c>
      <c r="AG45" s="20">
        <v>6</v>
      </c>
      <c r="AH45" s="21">
        <v>1.139168407062844E-3</v>
      </c>
    </row>
    <row r="46" spans="2:34" x14ac:dyDescent="0.2">
      <c r="B46" s="33" t="s">
        <v>140</v>
      </c>
      <c r="C46" s="136">
        <v>22</v>
      </c>
      <c r="D46" s="25">
        <v>20</v>
      </c>
      <c r="E46" s="20">
        <v>42</v>
      </c>
      <c r="F46" s="21">
        <v>8.3607046879665575E-4</v>
      </c>
      <c r="G46" s="27">
        <v>8</v>
      </c>
      <c r="H46" s="25" t="s">
        <v>53</v>
      </c>
      <c r="I46" s="20">
        <v>8</v>
      </c>
      <c r="J46" s="21">
        <v>9.9887626420277196E-4</v>
      </c>
      <c r="K46" s="27">
        <v>3</v>
      </c>
      <c r="L46" s="25">
        <v>2</v>
      </c>
      <c r="M46" s="20">
        <v>5</v>
      </c>
      <c r="N46" s="21">
        <v>6.3987714358843103E-4</v>
      </c>
      <c r="O46" s="27">
        <v>4</v>
      </c>
      <c r="P46" s="25">
        <v>7</v>
      </c>
      <c r="Q46" s="20">
        <v>11</v>
      </c>
      <c r="R46" s="21">
        <v>1.4439485429246521E-3</v>
      </c>
      <c r="S46" s="27">
        <v>3</v>
      </c>
      <c r="T46" s="25">
        <v>1</v>
      </c>
      <c r="U46" s="20">
        <v>4</v>
      </c>
      <c r="V46" s="21">
        <v>5.6361843032267159E-4</v>
      </c>
      <c r="W46" s="27">
        <v>1</v>
      </c>
      <c r="X46" s="25">
        <v>3</v>
      </c>
      <c r="Y46" s="20">
        <v>4</v>
      </c>
      <c r="Z46" s="21">
        <v>5.6593095642331638E-4</v>
      </c>
      <c r="AA46" s="27" t="s">
        <v>53</v>
      </c>
      <c r="AB46" s="25">
        <v>4</v>
      </c>
      <c r="AC46" s="20">
        <v>4</v>
      </c>
      <c r="AD46" s="21">
        <v>5.4333061668024991E-4</v>
      </c>
      <c r="AE46" s="27">
        <v>3</v>
      </c>
      <c r="AF46" s="25">
        <v>3</v>
      </c>
      <c r="AG46" s="20">
        <v>6</v>
      </c>
      <c r="AH46" s="21">
        <v>1.139168407062844E-3</v>
      </c>
    </row>
    <row r="47" spans="2:34" x14ac:dyDescent="0.2">
      <c r="B47" s="33" t="s">
        <v>141</v>
      </c>
      <c r="C47" s="136">
        <v>26</v>
      </c>
      <c r="D47" s="25">
        <v>6</v>
      </c>
      <c r="E47" s="20">
        <v>32</v>
      </c>
      <c r="F47" s="21">
        <v>6.3700607146411866E-4</v>
      </c>
      <c r="G47" s="27">
        <v>2</v>
      </c>
      <c r="H47" s="25">
        <v>1</v>
      </c>
      <c r="I47" s="20">
        <v>3</v>
      </c>
      <c r="J47" s="21">
        <v>3.7457859907603946E-4</v>
      </c>
      <c r="K47" s="27" t="s">
        <v>53</v>
      </c>
      <c r="L47" s="25" t="s">
        <v>53</v>
      </c>
      <c r="M47" s="20" t="s">
        <v>53</v>
      </c>
      <c r="N47" s="21" t="s">
        <v>53</v>
      </c>
      <c r="O47" s="27">
        <v>2</v>
      </c>
      <c r="P47" s="25">
        <v>1</v>
      </c>
      <c r="Q47" s="20">
        <v>3</v>
      </c>
      <c r="R47" s="21">
        <v>3.9380414807035967E-4</v>
      </c>
      <c r="S47" s="27">
        <v>3</v>
      </c>
      <c r="T47" s="25">
        <v>2</v>
      </c>
      <c r="U47" s="20">
        <v>5</v>
      </c>
      <c r="V47" s="21">
        <v>7.0452303790333941E-4</v>
      </c>
      <c r="W47" s="27">
        <v>2</v>
      </c>
      <c r="X47" s="25" t="s">
        <v>53</v>
      </c>
      <c r="Y47" s="20">
        <v>2</v>
      </c>
      <c r="Z47" s="21">
        <v>2.8296547821165819E-4</v>
      </c>
      <c r="AA47" s="27">
        <v>7</v>
      </c>
      <c r="AB47" s="25" t="s">
        <v>53</v>
      </c>
      <c r="AC47" s="20">
        <v>7</v>
      </c>
      <c r="AD47" s="21">
        <v>9.5082857919043739E-4</v>
      </c>
      <c r="AE47" s="27">
        <v>10</v>
      </c>
      <c r="AF47" s="25">
        <v>2</v>
      </c>
      <c r="AG47" s="20">
        <v>12</v>
      </c>
      <c r="AH47" s="21">
        <v>2.278336814125688E-3</v>
      </c>
    </row>
    <row r="48" spans="2:34" x14ac:dyDescent="0.2">
      <c r="B48" s="33" t="s">
        <v>142</v>
      </c>
      <c r="C48" s="136" t="s">
        <v>53</v>
      </c>
      <c r="D48" s="25">
        <v>6</v>
      </c>
      <c r="E48" s="20">
        <v>6</v>
      </c>
      <c r="F48" s="21">
        <v>1.1943863839952224E-4</v>
      </c>
      <c r="G48" s="27" t="s">
        <v>53</v>
      </c>
      <c r="H48" s="25" t="s">
        <v>53</v>
      </c>
      <c r="I48" s="20" t="s">
        <v>53</v>
      </c>
      <c r="J48" s="21" t="s">
        <v>53</v>
      </c>
      <c r="K48" s="27" t="s">
        <v>53</v>
      </c>
      <c r="L48" s="25">
        <v>1</v>
      </c>
      <c r="M48" s="20">
        <v>1</v>
      </c>
      <c r="N48" s="21">
        <v>1.279754287176862E-4</v>
      </c>
      <c r="O48" s="27" t="s">
        <v>53</v>
      </c>
      <c r="P48" s="25">
        <v>1</v>
      </c>
      <c r="Q48" s="20">
        <v>1</v>
      </c>
      <c r="R48" s="21">
        <v>1.3126804935678657E-4</v>
      </c>
      <c r="S48" s="27" t="s">
        <v>53</v>
      </c>
      <c r="T48" s="25" t="s">
        <v>53</v>
      </c>
      <c r="U48" s="20" t="s">
        <v>53</v>
      </c>
      <c r="V48" s="21" t="s">
        <v>53</v>
      </c>
      <c r="W48" s="27" t="s">
        <v>53</v>
      </c>
      <c r="X48" s="25" t="s">
        <v>53</v>
      </c>
      <c r="Y48" s="20" t="s">
        <v>53</v>
      </c>
      <c r="Z48" s="21" t="s">
        <v>53</v>
      </c>
      <c r="AA48" s="27" t="s">
        <v>53</v>
      </c>
      <c r="AB48" s="25">
        <v>2</v>
      </c>
      <c r="AC48" s="20">
        <v>2</v>
      </c>
      <c r="AD48" s="21">
        <v>2.7166530834012495E-4</v>
      </c>
      <c r="AE48" s="27" t="s">
        <v>53</v>
      </c>
      <c r="AF48" s="25">
        <v>2</v>
      </c>
      <c r="AG48" s="20">
        <v>2</v>
      </c>
      <c r="AH48" s="21">
        <v>3.7972280235428136E-4</v>
      </c>
    </row>
    <row r="49" spans="2:34" x14ac:dyDescent="0.2">
      <c r="B49" s="33" t="s">
        <v>143</v>
      </c>
      <c r="C49" s="136">
        <v>7</v>
      </c>
      <c r="D49" s="25">
        <v>15</v>
      </c>
      <c r="E49" s="20">
        <v>22</v>
      </c>
      <c r="F49" s="21">
        <v>4.3794167413158157E-4</v>
      </c>
      <c r="G49" s="27" t="s">
        <v>53</v>
      </c>
      <c r="H49" s="25" t="s">
        <v>53</v>
      </c>
      <c r="I49" s="20" t="s">
        <v>53</v>
      </c>
      <c r="J49" s="21" t="s">
        <v>53</v>
      </c>
      <c r="K49" s="27">
        <v>1</v>
      </c>
      <c r="L49" s="25">
        <v>2</v>
      </c>
      <c r="M49" s="20">
        <v>3</v>
      </c>
      <c r="N49" s="21">
        <v>3.8392628615305859E-4</v>
      </c>
      <c r="O49" s="27">
        <v>2</v>
      </c>
      <c r="P49" s="25">
        <v>2</v>
      </c>
      <c r="Q49" s="20">
        <v>4</v>
      </c>
      <c r="R49" s="21">
        <v>5.2507219742714626E-4</v>
      </c>
      <c r="S49" s="27" t="s">
        <v>53</v>
      </c>
      <c r="T49" s="25">
        <v>3</v>
      </c>
      <c r="U49" s="20">
        <v>3</v>
      </c>
      <c r="V49" s="21">
        <v>4.2271382274200367E-4</v>
      </c>
      <c r="W49" s="27" t="s">
        <v>53</v>
      </c>
      <c r="X49" s="25">
        <v>4</v>
      </c>
      <c r="Y49" s="20">
        <v>4</v>
      </c>
      <c r="Z49" s="21">
        <v>5.6593095642331638E-4</v>
      </c>
      <c r="AA49" s="27">
        <v>3</v>
      </c>
      <c r="AB49" s="25">
        <v>1</v>
      </c>
      <c r="AC49" s="20">
        <v>4</v>
      </c>
      <c r="AD49" s="21">
        <v>5.4333061668024991E-4</v>
      </c>
      <c r="AE49" s="27">
        <v>1</v>
      </c>
      <c r="AF49" s="25">
        <v>3</v>
      </c>
      <c r="AG49" s="20">
        <v>4</v>
      </c>
      <c r="AH49" s="21">
        <v>7.5944560470856271E-4</v>
      </c>
    </row>
    <row r="50" spans="2:34" x14ac:dyDescent="0.2">
      <c r="B50" s="33" t="s">
        <v>144</v>
      </c>
      <c r="C50" s="136">
        <v>45</v>
      </c>
      <c r="D50" s="25">
        <v>29</v>
      </c>
      <c r="E50" s="20">
        <v>74</v>
      </c>
      <c r="F50" s="21">
        <v>1.4730765402607743E-3</v>
      </c>
      <c r="G50" s="27">
        <v>11</v>
      </c>
      <c r="H50" s="25" t="s">
        <v>53</v>
      </c>
      <c r="I50" s="20">
        <v>11</v>
      </c>
      <c r="J50" s="21">
        <v>1.3734548632788114E-3</v>
      </c>
      <c r="K50" s="27">
        <v>7</v>
      </c>
      <c r="L50" s="25">
        <v>4</v>
      </c>
      <c r="M50" s="20">
        <v>11</v>
      </c>
      <c r="N50" s="21">
        <v>1.4077297158945482E-3</v>
      </c>
      <c r="O50" s="27">
        <v>4</v>
      </c>
      <c r="P50" s="25">
        <v>8</v>
      </c>
      <c r="Q50" s="20">
        <v>12</v>
      </c>
      <c r="R50" s="21">
        <v>1.5752165922814387E-3</v>
      </c>
      <c r="S50" s="27">
        <v>2</v>
      </c>
      <c r="T50" s="25">
        <v>7</v>
      </c>
      <c r="U50" s="20">
        <v>9</v>
      </c>
      <c r="V50" s="21">
        <v>1.2681414682260109E-3</v>
      </c>
      <c r="W50" s="27">
        <v>11</v>
      </c>
      <c r="X50" s="25">
        <v>3</v>
      </c>
      <c r="Y50" s="20">
        <v>14</v>
      </c>
      <c r="Z50" s="21">
        <v>1.9807583474816073E-3</v>
      </c>
      <c r="AA50" s="27">
        <v>8</v>
      </c>
      <c r="AB50" s="25">
        <v>5</v>
      </c>
      <c r="AC50" s="20">
        <v>13</v>
      </c>
      <c r="AD50" s="21">
        <v>1.7658245042108122E-3</v>
      </c>
      <c r="AE50" s="27">
        <v>2</v>
      </c>
      <c r="AF50" s="25">
        <v>2</v>
      </c>
      <c r="AG50" s="20">
        <v>4</v>
      </c>
      <c r="AH50" s="21">
        <v>7.5944560470856271E-4</v>
      </c>
    </row>
    <row r="51" spans="2:34" x14ac:dyDescent="0.2">
      <c r="B51" s="33" t="s">
        <v>145</v>
      </c>
      <c r="C51" s="136">
        <v>60</v>
      </c>
      <c r="D51" s="25">
        <v>5</v>
      </c>
      <c r="E51" s="20">
        <v>65</v>
      </c>
      <c r="F51" s="21">
        <v>1.2939185826614909E-3</v>
      </c>
      <c r="G51" s="27">
        <v>60</v>
      </c>
      <c r="H51" s="25">
        <v>5</v>
      </c>
      <c r="I51" s="20">
        <v>65</v>
      </c>
      <c r="J51" s="21">
        <v>8.1158696466475215E-3</v>
      </c>
      <c r="K51" s="27" t="s">
        <v>53</v>
      </c>
      <c r="L51" s="25" t="s">
        <v>53</v>
      </c>
      <c r="M51" s="20" t="s">
        <v>53</v>
      </c>
      <c r="N51" s="21" t="s">
        <v>53</v>
      </c>
      <c r="O51" s="27" t="s">
        <v>53</v>
      </c>
      <c r="P51" s="25" t="s">
        <v>53</v>
      </c>
      <c r="Q51" s="20" t="s">
        <v>53</v>
      </c>
      <c r="R51" s="21" t="s">
        <v>53</v>
      </c>
      <c r="S51" s="27" t="s">
        <v>53</v>
      </c>
      <c r="T51" s="25" t="s">
        <v>53</v>
      </c>
      <c r="U51" s="20" t="s">
        <v>53</v>
      </c>
      <c r="V51" s="21" t="s">
        <v>53</v>
      </c>
      <c r="W51" s="27" t="s">
        <v>53</v>
      </c>
      <c r="X51" s="25" t="s">
        <v>53</v>
      </c>
      <c r="Y51" s="20" t="s">
        <v>53</v>
      </c>
      <c r="Z51" s="21" t="s">
        <v>53</v>
      </c>
      <c r="AA51" s="27" t="s">
        <v>53</v>
      </c>
      <c r="AB51" s="25" t="s">
        <v>53</v>
      </c>
      <c r="AC51" s="20" t="s">
        <v>53</v>
      </c>
      <c r="AD51" s="21" t="s">
        <v>53</v>
      </c>
      <c r="AE51" s="27" t="s">
        <v>53</v>
      </c>
      <c r="AF51" s="25" t="s">
        <v>53</v>
      </c>
      <c r="AG51" s="20" t="s">
        <v>53</v>
      </c>
      <c r="AH51" s="21" t="s">
        <v>53</v>
      </c>
    </row>
    <row r="52" spans="2:34" x14ac:dyDescent="0.2">
      <c r="B52" s="33" t="s">
        <v>146</v>
      </c>
      <c r="C52" s="136">
        <v>417</v>
      </c>
      <c r="D52" s="25">
        <v>121</v>
      </c>
      <c r="E52" s="20">
        <v>538</v>
      </c>
      <c r="F52" s="21">
        <v>1.0709664576490495E-2</v>
      </c>
      <c r="G52" s="27">
        <v>7</v>
      </c>
      <c r="H52" s="25">
        <v>5</v>
      </c>
      <c r="I52" s="20">
        <v>12</v>
      </c>
      <c r="J52" s="21">
        <v>1.4983143963041578E-3</v>
      </c>
      <c r="K52" s="27">
        <v>90</v>
      </c>
      <c r="L52" s="25">
        <v>21</v>
      </c>
      <c r="M52" s="20">
        <v>111</v>
      </c>
      <c r="N52" s="21">
        <v>1.4205272587663168E-2</v>
      </c>
      <c r="O52" s="27">
        <v>85</v>
      </c>
      <c r="P52" s="25">
        <v>22</v>
      </c>
      <c r="Q52" s="20">
        <v>107</v>
      </c>
      <c r="R52" s="21">
        <v>1.4045681281176161E-2</v>
      </c>
      <c r="S52" s="27">
        <v>40</v>
      </c>
      <c r="T52" s="25">
        <v>16</v>
      </c>
      <c r="U52" s="20">
        <v>56</v>
      </c>
      <c r="V52" s="21">
        <v>7.890658024517402E-3</v>
      </c>
      <c r="W52" s="27">
        <v>58</v>
      </c>
      <c r="X52" s="25">
        <v>20</v>
      </c>
      <c r="Y52" s="20">
        <v>78</v>
      </c>
      <c r="Z52" s="21">
        <v>1.1035653650254669E-2</v>
      </c>
      <c r="AA52" s="27">
        <v>74</v>
      </c>
      <c r="AB52" s="25">
        <v>20</v>
      </c>
      <c r="AC52" s="20">
        <v>94</v>
      </c>
      <c r="AD52" s="21">
        <v>1.2768269491985873E-2</v>
      </c>
      <c r="AE52" s="27">
        <v>63</v>
      </c>
      <c r="AF52" s="25">
        <v>17</v>
      </c>
      <c r="AG52" s="20">
        <v>80</v>
      </c>
      <c r="AH52" s="21">
        <v>1.5188912094171255E-2</v>
      </c>
    </row>
    <row r="53" spans="2:34" x14ac:dyDescent="0.2">
      <c r="B53" s="33" t="s">
        <v>147</v>
      </c>
      <c r="C53" s="136">
        <v>273</v>
      </c>
      <c r="D53" s="25">
        <v>47</v>
      </c>
      <c r="E53" s="20">
        <v>320</v>
      </c>
      <c r="F53" s="21">
        <v>6.3700607146411868E-3</v>
      </c>
      <c r="G53" s="27">
        <v>20</v>
      </c>
      <c r="H53" s="25">
        <v>5</v>
      </c>
      <c r="I53" s="20">
        <v>25</v>
      </c>
      <c r="J53" s="21">
        <v>3.1214883256336619E-3</v>
      </c>
      <c r="K53" s="27">
        <v>15</v>
      </c>
      <c r="L53" s="25">
        <v>3</v>
      </c>
      <c r="M53" s="20">
        <v>18</v>
      </c>
      <c r="N53" s="21">
        <v>2.3035577169183519E-3</v>
      </c>
      <c r="O53" s="27">
        <v>54</v>
      </c>
      <c r="P53" s="25">
        <v>5</v>
      </c>
      <c r="Q53" s="20">
        <v>59</v>
      </c>
      <c r="R53" s="21">
        <v>7.7448149120504066E-3</v>
      </c>
      <c r="S53" s="27">
        <v>51</v>
      </c>
      <c r="T53" s="25">
        <v>8</v>
      </c>
      <c r="U53" s="20">
        <v>59</v>
      </c>
      <c r="V53" s="21">
        <v>8.313371847259405E-3</v>
      </c>
      <c r="W53" s="27">
        <v>28</v>
      </c>
      <c r="X53" s="25">
        <v>9</v>
      </c>
      <c r="Y53" s="20">
        <v>37</v>
      </c>
      <c r="Z53" s="21">
        <v>5.2348613469156762E-3</v>
      </c>
      <c r="AA53" s="27">
        <v>69</v>
      </c>
      <c r="AB53" s="25">
        <v>13</v>
      </c>
      <c r="AC53" s="20">
        <v>82</v>
      </c>
      <c r="AD53" s="21">
        <v>1.1138277641945124E-2</v>
      </c>
      <c r="AE53" s="27">
        <v>36</v>
      </c>
      <c r="AF53" s="25">
        <v>4</v>
      </c>
      <c r="AG53" s="20">
        <v>40</v>
      </c>
      <c r="AH53" s="21">
        <v>7.5944560470856274E-3</v>
      </c>
    </row>
    <row r="54" spans="2:34" x14ac:dyDescent="0.2">
      <c r="B54" s="33" t="s">
        <v>148</v>
      </c>
      <c r="C54" s="136">
        <v>307</v>
      </c>
      <c r="D54" s="25">
        <v>54</v>
      </c>
      <c r="E54" s="20">
        <v>361</v>
      </c>
      <c r="F54" s="21">
        <v>7.1862247437045881E-3</v>
      </c>
      <c r="G54" s="27">
        <v>307</v>
      </c>
      <c r="H54" s="25">
        <v>54</v>
      </c>
      <c r="I54" s="20">
        <v>361</v>
      </c>
      <c r="J54" s="21">
        <v>4.5074291422150081E-2</v>
      </c>
      <c r="K54" s="27" t="s">
        <v>53</v>
      </c>
      <c r="L54" s="25" t="s">
        <v>53</v>
      </c>
      <c r="M54" s="20" t="s">
        <v>53</v>
      </c>
      <c r="N54" s="21" t="s">
        <v>53</v>
      </c>
      <c r="O54" s="27" t="s">
        <v>53</v>
      </c>
      <c r="P54" s="25" t="s">
        <v>53</v>
      </c>
      <c r="Q54" s="20" t="s">
        <v>53</v>
      </c>
      <c r="R54" s="21" t="s">
        <v>53</v>
      </c>
      <c r="S54" s="27" t="s">
        <v>53</v>
      </c>
      <c r="T54" s="25" t="s">
        <v>53</v>
      </c>
      <c r="U54" s="20" t="s">
        <v>53</v>
      </c>
      <c r="V54" s="21" t="s">
        <v>53</v>
      </c>
      <c r="W54" s="27" t="s">
        <v>53</v>
      </c>
      <c r="X54" s="25" t="s">
        <v>53</v>
      </c>
      <c r="Y54" s="20" t="s">
        <v>53</v>
      </c>
      <c r="Z54" s="21" t="s">
        <v>53</v>
      </c>
      <c r="AA54" s="27" t="s">
        <v>53</v>
      </c>
      <c r="AB54" s="25" t="s">
        <v>53</v>
      </c>
      <c r="AC54" s="20" t="s">
        <v>53</v>
      </c>
      <c r="AD54" s="21" t="s">
        <v>53</v>
      </c>
      <c r="AE54" s="27" t="s">
        <v>53</v>
      </c>
      <c r="AF54" s="25" t="s">
        <v>53</v>
      </c>
      <c r="AG54" s="20" t="s">
        <v>53</v>
      </c>
      <c r="AH54" s="21" t="s">
        <v>53</v>
      </c>
    </row>
    <row r="55" spans="2:34" x14ac:dyDescent="0.2">
      <c r="B55" s="33" t="s">
        <v>149</v>
      </c>
      <c r="C55" s="136">
        <v>1291</v>
      </c>
      <c r="D55" s="25">
        <v>237</v>
      </c>
      <c r="E55" s="20">
        <v>1528</v>
      </c>
      <c r="F55" s="21">
        <v>3.0417039912411663E-2</v>
      </c>
      <c r="G55" s="27">
        <v>55</v>
      </c>
      <c r="H55" s="25">
        <v>9</v>
      </c>
      <c r="I55" s="20">
        <v>64</v>
      </c>
      <c r="J55" s="21">
        <v>7.9910101136221757E-3</v>
      </c>
      <c r="K55" s="27">
        <v>340</v>
      </c>
      <c r="L55" s="25">
        <v>54</v>
      </c>
      <c r="M55" s="20">
        <v>394</v>
      </c>
      <c r="N55" s="21">
        <v>5.0422318914768366E-2</v>
      </c>
      <c r="O55" s="27">
        <v>86</v>
      </c>
      <c r="P55" s="25">
        <v>25</v>
      </c>
      <c r="Q55" s="20">
        <v>111</v>
      </c>
      <c r="R55" s="21">
        <v>1.4570753478603309E-2</v>
      </c>
      <c r="S55" s="27">
        <v>200</v>
      </c>
      <c r="T55" s="25">
        <v>42</v>
      </c>
      <c r="U55" s="20">
        <v>242</v>
      </c>
      <c r="V55" s="21">
        <v>3.4098915034521629E-2</v>
      </c>
      <c r="W55" s="27">
        <v>212</v>
      </c>
      <c r="X55" s="25">
        <v>39</v>
      </c>
      <c r="Y55" s="20">
        <v>251</v>
      </c>
      <c r="Z55" s="21">
        <v>3.5512167515563103E-2</v>
      </c>
      <c r="AA55" s="27">
        <v>238</v>
      </c>
      <c r="AB55" s="25">
        <v>26</v>
      </c>
      <c r="AC55" s="20">
        <v>264</v>
      </c>
      <c r="AD55" s="21">
        <v>3.5859820700896494E-2</v>
      </c>
      <c r="AE55" s="27">
        <v>160</v>
      </c>
      <c r="AF55" s="25">
        <v>42</v>
      </c>
      <c r="AG55" s="20">
        <v>202</v>
      </c>
      <c r="AH55" s="21">
        <v>3.8352003037782419E-2</v>
      </c>
    </row>
    <row r="56" spans="2:34" x14ac:dyDescent="0.2">
      <c r="B56" s="33" t="s">
        <v>150</v>
      </c>
      <c r="C56" s="136">
        <v>24</v>
      </c>
      <c r="D56" s="25">
        <v>24</v>
      </c>
      <c r="E56" s="20">
        <v>48</v>
      </c>
      <c r="F56" s="21">
        <v>9.5550910719617793E-4</v>
      </c>
      <c r="G56" s="27">
        <v>4</v>
      </c>
      <c r="H56" s="25" t="s">
        <v>53</v>
      </c>
      <c r="I56" s="20">
        <v>4</v>
      </c>
      <c r="J56" s="21">
        <v>4.9943813210138598E-4</v>
      </c>
      <c r="K56" s="27">
        <v>5</v>
      </c>
      <c r="L56" s="25">
        <v>3</v>
      </c>
      <c r="M56" s="20">
        <v>8</v>
      </c>
      <c r="N56" s="21">
        <v>1.0238034297414896E-3</v>
      </c>
      <c r="O56" s="27">
        <v>11</v>
      </c>
      <c r="P56" s="25">
        <v>8</v>
      </c>
      <c r="Q56" s="20">
        <v>19</v>
      </c>
      <c r="R56" s="21">
        <v>2.4940929377789446E-3</v>
      </c>
      <c r="S56" s="27" t="s">
        <v>53</v>
      </c>
      <c r="T56" s="25">
        <v>4</v>
      </c>
      <c r="U56" s="20">
        <v>4</v>
      </c>
      <c r="V56" s="21">
        <v>5.6361843032267159E-4</v>
      </c>
      <c r="W56" s="27" t="s">
        <v>53</v>
      </c>
      <c r="X56" s="25">
        <v>4</v>
      </c>
      <c r="Y56" s="20">
        <v>4</v>
      </c>
      <c r="Z56" s="21">
        <v>5.6593095642331638E-4</v>
      </c>
      <c r="AA56" s="27">
        <v>2</v>
      </c>
      <c r="AB56" s="25">
        <v>4</v>
      </c>
      <c r="AC56" s="20">
        <v>6</v>
      </c>
      <c r="AD56" s="21">
        <v>8.1499592502037486E-4</v>
      </c>
      <c r="AE56" s="27">
        <v>2</v>
      </c>
      <c r="AF56" s="25">
        <v>1</v>
      </c>
      <c r="AG56" s="20">
        <v>3</v>
      </c>
      <c r="AH56" s="21">
        <v>5.6958420353142201E-4</v>
      </c>
    </row>
    <row r="57" spans="2:34" x14ac:dyDescent="0.2">
      <c r="B57" s="33" t="s">
        <v>151</v>
      </c>
      <c r="C57" s="136">
        <v>1</v>
      </c>
      <c r="D57" s="25" t="s">
        <v>53</v>
      </c>
      <c r="E57" s="20">
        <v>1</v>
      </c>
      <c r="F57" s="21">
        <v>1.9906439733253708E-5</v>
      </c>
      <c r="G57" s="27" t="s">
        <v>53</v>
      </c>
      <c r="H57" s="25" t="s">
        <v>53</v>
      </c>
      <c r="I57" s="20" t="s">
        <v>53</v>
      </c>
      <c r="J57" s="21" t="s">
        <v>53</v>
      </c>
      <c r="K57" s="27" t="s">
        <v>53</v>
      </c>
      <c r="L57" s="25" t="s">
        <v>53</v>
      </c>
      <c r="M57" s="20" t="s">
        <v>53</v>
      </c>
      <c r="N57" s="21" t="s">
        <v>53</v>
      </c>
      <c r="O57" s="27" t="s">
        <v>53</v>
      </c>
      <c r="P57" s="25" t="s">
        <v>53</v>
      </c>
      <c r="Q57" s="20" t="s">
        <v>53</v>
      </c>
      <c r="R57" s="21" t="s">
        <v>53</v>
      </c>
      <c r="S57" s="27" t="s">
        <v>53</v>
      </c>
      <c r="T57" s="25" t="s">
        <v>53</v>
      </c>
      <c r="U57" s="20" t="s">
        <v>53</v>
      </c>
      <c r="V57" s="21" t="s">
        <v>53</v>
      </c>
      <c r="W57" s="27" t="s">
        <v>53</v>
      </c>
      <c r="X57" s="25" t="s">
        <v>53</v>
      </c>
      <c r="Y57" s="20" t="s">
        <v>53</v>
      </c>
      <c r="Z57" s="21" t="s">
        <v>53</v>
      </c>
      <c r="AA57" s="27">
        <v>1</v>
      </c>
      <c r="AB57" s="25" t="s">
        <v>53</v>
      </c>
      <c r="AC57" s="20">
        <v>1</v>
      </c>
      <c r="AD57" s="21">
        <v>1.3583265417006248E-4</v>
      </c>
      <c r="AE57" s="27" t="s">
        <v>53</v>
      </c>
      <c r="AF57" s="25" t="s">
        <v>53</v>
      </c>
      <c r="AG57" s="20" t="s">
        <v>53</v>
      </c>
      <c r="AH57" s="21" t="s">
        <v>53</v>
      </c>
    </row>
    <row r="58" spans="2:34" x14ac:dyDescent="0.2">
      <c r="B58" s="33" t="s">
        <v>152</v>
      </c>
      <c r="C58" s="136">
        <v>59</v>
      </c>
      <c r="D58" s="25">
        <v>61</v>
      </c>
      <c r="E58" s="20">
        <v>120</v>
      </c>
      <c r="F58" s="21">
        <v>2.3887727679904451E-3</v>
      </c>
      <c r="G58" s="27">
        <v>5</v>
      </c>
      <c r="H58" s="25">
        <v>3</v>
      </c>
      <c r="I58" s="20">
        <v>8</v>
      </c>
      <c r="J58" s="21">
        <v>9.9887626420277196E-4</v>
      </c>
      <c r="K58" s="27">
        <v>12</v>
      </c>
      <c r="L58" s="25">
        <v>19</v>
      </c>
      <c r="M58" s="20">
        <v>31</v>
      </c>
      <c r="N58" s="21">
        <v>3.9672382902482721E-3</v>
      </c>
      <c r="O58" s="27">
        <v>9</v>
      </c>
      <c r="P58" s="25">
        <v>12</v>
      </c>
      <c r="Q58" s="20">
        <v>21</v>
      </c>
      <c r="R58" s="21">
        <v>2.7566290364925178E-3</v>
      </c>
      <c r="S58" s="27">
        <v>8</v>
      </c>
      <c r="T58" s="25">
        <v>15</v>
      </c>
      <c r="U58" s="20">
        <v>23</v>
      </c>
      <c r="V58" s="21">
        <v>3.2408059743553614E-3</v>
      </c>
      <c r="W58" s="27">
        <v>6</v>
      </c>
      <c r="X58" s="25">
        <v>5</v>
      </c>
      <c r="Y58" s="20">
        <v>11</v>
      </c>
      <c r="Z58" s="21">
        <v>1.5563101301641199E-3</v>
      </c>
      <c r="AA58" s="27">
        <v>13</v>
      </c>
      <c r="AB58" s="25">
        <v>5</v>
      </c>
      <c r="AC58" s="20">
        <v>18</v>
      </c>
      <c r="AD58" s="21">
        <v>2.4449877750611247E-3</v>
      </c>
      <c r="AE58" s="27">
        <v>6</v>
      </c>
      <c r="AF58" s="25">
        <v>2</v>
      </c>
      <c r="AG58" s="20">
        <v>8</v>
      </c>
      <c r="AH58" s="21">
        <v>1.5188912094171254E-3</v>
      </c>
    </row>
    <row r="59" spans="2:34" x14ac:dyDescent="0.2">
      <c r="B59" s="33" t="s">
        <v>153</v>
      </c>
      <c r="C59" s="136">
        <v>106</v>
      </c>
      <c r="D59" s="25">
        <v>27</v>
      </c>
      <c r="E59" s="20">
        <v>133</v>
      </c>
      <c r="F59" s="21">
        <v>2.6475564845227432E-3</v>
      </c>
      <c r="G59" s="27">
        <v>20</v>
      </c>
      <c r="H59" s="25">
        <v>2</v>
      </c>
      <c r="I59" s="20">
        <v>22</v>
      </c>
      <c r="J59" s="21">
        <v>2.7469097265576227E-3</v>
      </c>
      <c r="K59" s="27">
        <v>25</v>
      </c>
      <c r="L59" s="25">
        <v>1</v>
      </c>
      <c r="M59" s="20">
        <v>26</v>
      </c>
      <c r="N59" s="21">
        <v>3.3273611466598414E-3</v>
      </c>
      <c r="O59" s="27">
        <v>13</v>
      </c>
      <c r="P59" s="25">
        <v>3</v>
      </c>
      <c r="Q59" s="20">
        <v>16</v>
      </c>
      <c r="R59" s="21">
        <v>2.1002887897085851E-3</v>
      </c>
      <c r="S59" s="27">
        <v>14</v>
      </c>
      <c r="T59" s="25">
        <v>2</v>
      </c>
      <c r="U59" s="20">
        <v>16</v>
      </c>
      <c r="V59" s="21">
        <v>2.2544737212906864E-3</v>
      </c>
      <c r="W59" s="27">
        <v>17</v>
      </c>
      <c r="X59" s="25">
        <v>7</v>
      </c>
      <c r="Y59" s="20">
        <v>24</v>
      </c>
      <c r="Z59" s="21">
        <v>3.3955857385398981E-3</v>
      </c>
      <c r="AA59" s="27">
        <v>10</v>
      </c>
      <c r="AB59" s="25">
        <v>7</v>
      </c>
      <c r="AC59" s="20">
        <v>17</v>
      </c>
      <c r="AD59" s="21">
        <v>2.3091551208910622E-3</v>
      </c>
      <c r="AE59" s="27">
        <v>7</v>
      </c>
      <c r="AF59" s="25">
        <v>5</v>
      </c>
      <c r="AG59" s="20">
        <v>12</v>
      </c>
      <c r="AH59" s="21">
        <v>2.278336814125688E-3</v>
      </c>
    </row>
    <row r="60" spans="2:34" x14ac:dyDescent="0.2">
      <c r="B60" s="33" t="s">
        <v>154</v>
      </c>
      <c r="C60" s="136">
        <v>83</v>
      </c>
      <c r="D60" s="25">
        <v>42</v>
      </c>
      <c r="E60" s="20">
        <v>125</v>
      </c>
      <c r="F60" s="21">
        <v>2.4883049666567137E-3</v>
      </c>
      <c r="G60" s="27">
        <v>23</v>
      </c>
      <c r="H60" s="25">
        <v>5</v>
      </c>
      <c r="I60" s="20">
        <v>28</v>
      </c>
      <c r="J60" s="21">
        <v>3.4960669247097015E-3</v>
      </c>
      <c r="K60" s="27">
        <v>9</v>
      </c>
      <c r="L60" s="25">
        <v>3</v>
      </c>
      <c r="M60" s="20">
        <v>12</v>
      </c>
      <c r="N60" s="21">
        <v>1.5357051446122344E-3</v>
      </c>
      <c r="O60" s="27">
        <v>16</v>
      </c>
      <c r="P60" s="25">
        <v>1</v>
      </c>
      <c r="Q60" s="20">
        <v>17</v>
      </c>
      <c r="R60" s="21">
        <v>2.2315568390653714E-3</v>
      </c>
      <c r="S60" s="27">
        <v>10</v>
      </c>
      <c r="T60" s="25">
        <v>7</v>
      </c>
      <c r="U60" s="20">
        <v>17</v>
      </c>
      <c r="V60" s="21">
        <v>2.3953783288713543E-3</v>
      </c>
      <c r="W60" s="27">
        <v>7</v>
      </c>
      <c r="X60" s="25">
        <v>8</v>
      </c>
      <c r="Y60" s="20">
        <v>15</v>
      </c>
      <c r="Z60" s="21">
        <v>2.1222410865874364E-3</v>
      </c>
      <c r="AA60" s="27">
        <v>10</v>
      </c>
      <c r="AB60" s="25">
        <v>4</v>
      </c>
      <c r="AC60" s="20">
        <v>14</v>
      </c>
      <c r="AD60" s="21">
        <v>1.9016571583808748E-3</v>
      </c>
      <c r="AE60" s="27">
        <v>8</v>
      </c>
      <c r="AF60" s="25">
        <v>14</v>
      </c>
      <c r="AG60" s="20">
        <v>22</v>
      </c>
      <c r="AH60" s="21">
        <v>4.1769508258970951E-3</v>
      </c>
    </row>
    <row r="61" spans="2:34" x14ac:dyDescent="0.2">
      <c r="B61" s="33" t="s">
        <v>155</v>
      </c>
      <c r="C61" s="136">
        <v>7</v>
      </c>
      <c r="D61" s="25">
        <v>5</v>
      </c>
      <c r="E61" s="20">
        <v>12</v>
      </c>
      <c r="F61" s="21">
        <v>2.3887727679904448E-4</v>
      </c>
      <c r="G61" s="27" t="s">
        <v>53</v>
      </c>
      <c r="H61" s="25" t="s">
        <v>53</v>
      </c>
      <c r="I61" s="20" t="s">
        <v>53</v>
      </c>
      <c r="J61" s="21" t="s">
        <v>53</v>
      </c>
      <c r="K61" s="27">
        <v>2</v>
      </c>
      <c r="L61" s="25" t="s">
        <v>53</v>
      </c>
      <c r="M61" s="20">
        <v>2</v>
      </c>
      <c r="N61" s="21">
        <v>2.5595085743537239E-4</v>
      </c>
      <c r="O61" s="27" t="s">
        <v>53</v>
      </c>
      <c r="P61" s="25" t="s">
        <v>53</v>
      </c>
      <c r="Q61" s="20" t="s">
        <v>53</v>
      </c>
      <c r="R61" s="21" t="s">
        <v>53</v>
      </c>
      <c r="S61" s="27" t="s">
        <v>53</v>
      </c>
      <c r="T61" s="25" t="s">
        <v>53</v>
      </c>
      <c r="U61" s="20" t="s">
        <v>53</v>
      </c>
      <c r="V61" s="21" t="s">
        <v>53</v>
      </c>
      <c r="W61" s="27">
        <v>1</v>
      </c>
      <c r="X61" s="25" t="s">
        <v>53</v>
      </c>
      <c r="Y61" s="20">
        <v>1</v>
      </c>
      <c r="Z61" s="21">
        <v>1.414827391058291E-4</v>
      </c>
      <c r="AA61" s="27" t="s">
        <v>53</v>
      </c>
      <c r="AB61" s="25" t="s">
        <v>53</v>
      </c>
      <c r="AC61" s="20" t="s">
        <v>53</v>
      </c>
      <c r="AD61" s="21" t="s">
        <v>53</v>
      </c>
      <c r="AE61" s="27">
        <v>4</v>
      </c>
      <c r="AF61" s="25">
        <v>5</v>
      </c>
      <c r="AG61" s="20">
        <v>9</v>
      </c>
      <c r="AH61" s="21">
        <v>1.7087526105942661E-3</v>
      </c>
    </row>
    <row r="62" spans="2:34" x14ac:dyDescent="0.2">
      <c r="B62" s="33" t="s">
        <v>156</v>
      </c>
      <c r="C62" s="136">
        <v>510</v>
      </c>
      <c r="D62" s="25">
        <v>223</v>
      </c>
      <c r="E62" s="20">
        <v>733</v>
      </c>
      <c r="F62" s="21">
        <v>1.4591420324474969E-2</v>
      </c>
      <c r="G62" s="27">
        <v>46</v>
      </c>
      <c r="H62" s="25">
        <v>47</v>
      </c>
      <c r="I62" s="20">
        <v>93</v>
      </c>
      <c r="J62" s="21">
        <v>1.1611936571357223E-2</v>
      </c>
      <c r="K62" s="27">
        <v>81</v>
      </c>
      <c r="L62" s="25">
        <v>43</v>
      </c>
      <c r="M62" s="20">
        <v>124</v>
      </c>
      <c r="N62" s="21">
        <v>1.5868953160993089E-2</v>
      </c>
      <c r="O62" s="27">
        <v>113</v>
      </c>
      <c r="P62" s="25">
        <v>51</v>
      </c>
      <c r="Q62" s="20">
        <v>164</v>
      </c>
      <c r="R62" s="21">
        <v>2.1527960094512997E-2</v>
      </c>
      <c r="S62" s="27">
        <v>74</v>
      </c>
      <c r="T62" s="25">
        <v>35</v>
      </c>
      <c r="U62" s="20">
        <v>109</v>
      </c>
      <c r="V62" s="21">
        <v>1.5358602226292799E-2</v>
      </c>
      <c r="W62" s="27">
        <v>82</v>
      </c>
      <c r="X62" s="25">
        <v>25</v>
      </c>
      <c r="Y62" s="20">
        <v>107</v>
      </c>
      <c r="Z62" s="21">
        <v>1.5138653084323713E-2</v>
      </c>
      <c r="AA62" s="27">
        <v>54</v>
      </c>
      <c r="AB62" s="25">
        <v>16</v>
      </c>
      <c r="AC62" s="20">
        <v>70</v>
      </c>
      <c r="AD62" s="21">
        <v>9.5082857919043737E-3</v>
      </c>
      <c r="AE62" s="27">
        <v>60</v>
      </c>
      <c r="AF62" s="25">
        <v>6</v>
      </c>
      <c r="AG62" s="20">
        <v>66</v>
      </c>
      <c r="AH62" s="21">
        <v>1.2530852477691286E-2</v>
      </c>
    </row>
    <row r="63" spans="2:34" x14ac:dyDescent="0.2">
      <c r="B63" s="33" t="s">
        <v>157</v>
      </c>
      <c r="C63" s="136">
        <v>772</v>
      </c>
      <c r="D63" s="25">
        <v>290</v>
      </c>
      <c r="E63" s="20">
        <v>1062</v>
      </c>
      <c r="F63" s="21">
        <v>2.1140638996715439E-2</v>
      </c>
      <c r="G63" s="27">
        <v>175</v>
      </c>
      <c r="H63" s="25">
        <v>52</v>
      </c>
      <c r="I63" s="20">
        <v>227</v>
      </c>
      <c r="J63" s="21">
        <v>2.8343113996753651E-2</v>
      </c>
      <c r="K63" s="27">
        <v>141</v>
      </c>
      <c r="L63" s="25">
        <v>53</v>
      </c>
      <c r="M63" s="20">
        <v>194</v>
      </c>
      <c r="N63" s="21">
        <v>2.4827233171231124E-2</v>
      </c>
      <c r="O63" s="27">
        <v>129</v>
      </c>
      <c r="P63" s="25">
        <v>39</v>
      </c>
      <c r="Q63" s="20">
        <v>168</v>
      </c>
      <c r="R63" s="21">
        <v>2.2053032291940142E-2</v>
      </c>
      <c r="S63" s="27">
        <v>120</v>
      </c>
      <c r="T63" s="25">
        <v>64</v>
      </c>
      <c r="U63" s="20">
        <v>184</v>
      </c>
      <c r="V63" s="21">
        <v>2.5926447794842891E-2</v>
      </c>
      <c r="W63" s="27">
        <v>99</v>
      </c>
      <c r="X63" s="25">
        <v>35</v>
      </c>
      <c r="Y63" s="20">
        <v>134</v>
      </c>
      <c r="Z63" s="21">
        <v>1.8958687040181096E-2</v>
      </c>
      <c r="AA63" s="27">
        <v>63</v>
      </c>
      <c r="AB63" s="25">
        <v>32</v>
      </c>
      <c r="AC63" s="20">
        <v>95</v>
      </c>
      <c r="AD63" s="21">
        <v>1.2904102146155935E-2</v>
      </c>
      <c r="AE63" s="27">
        <v>45</v>
      </c>
      <c r="AF63" s="25">
        <v>15</v>
      </c>
      <c r="AG63" s="20">
        <v>60</v>
      </c>
      <c r="AH63" s="21">
        <v>1.1391684070628441E-2</v>
      </c>
    </row>
    <row r="64" spans="2:34" x14ac:dyDescent="0.2">
      <c r="B64" s="33" t="s">
        <v>158</v>
      </c>
      <c r="C64" s="136">
        <v>346</v>
      </c>
      <c r="D64" s="25">
        <v>127</v>
      </c>
      <c r="E64" s="20">
        <v>473</v>
      </c>
      <c r="F64" s="21">
        <v>9.4157459938290031E-3</v>
      </c>
      <c r="G64" s="27">
        <v>32</v>
      </c>
      <c r="H64" s="25">
        <v>13</v>
      </c>
      <c r="I64" s="20">
        <v>45</v>
      </c>
      <c r="J64" s="21">
        <v>5.6186789861405921E-3</v>
      </c>
      <c r="K64" s="27">
        <v>36</v>
      </c>
      <c r="L64" s="25">
        <v>17</v>
      </c>
      <c r="M64" s="20">
        <v>53</v>
      </c>
      <c r="N64" s="21">
        <v>6.782697722037369E-3</v>
      </c>
      <c r="O64" s="27">
        <v>53</v>
      </c>
      <c r="P64" s="25">
        <v>15</v>
      </c>
      <c r="Q64" s="20">
        <v>68</v>
      </c>
      <c r="R64" s="21">
        <v>8.9262273562614857E-3</v>
      </c>
      <c r="S64" s="27">
        <v>57</v>
      </c>
      <c r="T64" s="25">
        <v>22</v>
      </c>
      <c r="U64" s="20">
        <v>79</v>
      </c>
      <c r="V64" s="21">
        <v>1.1131463998872763E-2</v>
      </c>
      <c r="W64" s="27">
        <v>61</v>
      </c>
      <c r="X64" s="25">
        <v>21</v>
      </c>
      <c r="Y64" s="20">
        <v>82</v>
      </c>
      <c r="Z64" s="21">
        <v>1.1601584606677985E-2</v>
      </c>
      <c r="AA64" s="27">
        <v>55</v>
      </c>
      <c r="AB64" s="25">
        <v>24</v>
      </c>
      <c r="AC64" s="20">
        <v>79</v>
      </c>
      <c r="AD64" s="21">
        <v>1.0730779679434936E-2</v>
      </c>
      <c r="AE64" s="27">
        <v>52</v>
      </c>
      <c r="AF64" s="25">
        <v>15</v>
      </c>
      <c r="AG64" s="20">
        <v>67</v>
      </c>
      <c r="AH64" s="21">
        <v>1.2720713878868426E-2</v>
      </c>
    </row>
    <row r="65" spans="2:34" x14ac:dyDescent="0.2">
      <c r="B65" s="33" t="s">
        <v>159</v>
      </c>
      <c r="C65" s="136">
        <v>188</v>
      </c>
      <c r="D65" s="25">
        <v>28</v>
      </c>
      <c r="E65" s="20">
        <v>216</v>
      </c>
      <c r="F65" s="21">
        <v>4.2997909823828005E-3</v>
      </c>
      <c r="G65" s="27">
        <v>34</v>
      </c>
      <c r="H65" s="25">
        <v>6</v>
      </c>
      <c r="I65" s="20">
        <v>40</v>
      </c>
      <c r="J65" s="21">
        <v>4.9943813210138596E-3</v>
      </c>
      <c r="K65" s="27">
        <v>32</v>
      </c>
      <c r="L65" s="25">
        <v>4</v>
      </c>
      <c r="M65" s="20">
        <v>36</v>
      </c>
      <c r="N65" s="21">
        <v>4.6071154338367037E-3</v>
      </c>
      <c r="O65" s="27">
        <v>28</v>
      </c>
      <c r="P65" s="25">
        <v>5</v>
      </c>
      <c r="Q65" s="20">
        <v>33</v>
      </c>
      <c r="R65" s="21">
        <v>4.3318456287739565E-3</v>
      </c>
      <c r="S65" s="27">
        <v>37</v>
      </c>
      <c r="T65" s="25">
        <v>1</v>
      </c>
      <c r="U65" s="20">
        <v>38</v>
      </c>
      <c r="V65" s="21">
        <v>5.3543750880653794E-3</v>
      </c>
      <c r="W65" s="27">
        <v>19</v>
      </c>
      <c r="X65" s="25">
        <v>7</v>
      </c>
      <c r="Y65" s="20">
        <v>26</v>
      </c>
      <c r="Z65" s="21">
        <v>3.6785512167515563E-3</v>
      </c>
      <c r="AA65" s="27">
        <v>22</v>
      </c>
      <c r="AB65" s="25">
        <v>2</v>
      </c>
      <c r="AC65" s="20">
        <v>24</v>
      </c>
      <c r="AD65" s="21">
        <v>3.2599837000814994E-3</v>
      </c>
      <c r="AE65" s="27">
        <v>16</v>
      </c>
      <c r="AF65" s="25">
        <v>3</v>
      </c>
      <c r="AG65" s="20">
        <v>19</v>
      </c>
      <c r="AH65" s="21">
        <v>3.6073666223656732E-3</v>
      </c>
    </row>
    <row r="66" spans="2:34" x14ac:dyDescent="0.2">
      <c r="B66" s="33" t="s">
        <v>160</v>
      </c>
      <c r="C66" s="136">
        <v>4</v>
      </c>
      <c r="D66" s="25">
        <v>1</v>
      </c>
      <c r="E66" s="20">
        <v>5</v>
      </c>
      <c r="F66" s="21">
        <v>9.9532198666268544E-5</v>
      </c>
      <c r="G66" s="27">
        <v>4</v>
      </c>
      <c r="H66" s="25">
        <v>1</v>
      </c>
      <c r="I66" s="20">
        <v>5</v>
      </c>
      <c r="J66" s="21">
        <v>6.2429766512673245E-4</v>
      </c>
      <c r="K66" s="27" t="s">
        <v>53</v>
      </c>
      <c r="L66" s="25" t="s">
        <v>53</v>
      </c>
      <c r="M66" s="20" t="s">
        <v>53</v>
      </c>
      <c r="N66" s="21" t="s">
        <v>53</v>
      </c>
      <c r="O66" s="27" t="s">
        <v>53</v>
      </c>
      <c r="P66" s="25" t="s">
        <v>53</v>
      </c>
      <c r="Q66" s="20" t="s">
        <v>53</v>
      </c>
      <c r="R66" s="21" t="s">
        <v>53</v>
      </c>
      <c r="S66" s="27" t="s">
        <v>53</v>
      </c>
      <c r="T66" s="25" t="s">
        <v>53</v>
      </c>
      <c r="U66" s="20" t="s">
        <v>53</v>
      </c>
      <c r="V66" s="21" t="s">
        <v>53</v>
      </c>
      <c r="W66" s="27" t="s">
        <v>53</v>
      </c>
      <c r="X66" s="25" t="s">
        <v>53</v>
      </c>
      <c r="Y66" s="20" t="s">
        <v>53</v>
      </c>
      <c r="Z66" s="21" t="s">
        <v>53</v>
      </c>
      <c r="AA66" s="27" t="s">
        <v>53</v>
      </c>
      <c r="AB66" s="25" t="s">
        <v>53</v>
      </c>
      <c r="AC66" s="20" t="s">
        <v>53</v>
      </c>
      <c r="AD66" s="21" t="s">
        <v>53</v>
      </c>
      <c r="AE66" s="27" t="s">
        <v>53</v>
      </c>
      <c r="AF66" s="25" t="s">
        <v>53</v>
      </c>
      <c r="AG66" s="20" t="s">
        <v>53</v>
      </c>
      <c r="AH66" s="21" t="s">
        <v>53</v>
      </c>
    </row>
    <row r="67" spans="2:34" x14ac:dyDescent="0.2">
      <c r="B67" s="33" t="s">
        <v>161</v>
      </c>
      <c r="C67" s="136">
        <v>61</v>
      </c>
      <c r="D67" s="25">
        <v>13</v>
      </c>
      <c r="E67" s="20">
        <v>74</v>
      </c>
      <c r="F67" s="21">
        <v>1.4730765402607743E-3</v>
      </c>
      <c r="G67" s="27">
        <v>8</v>
      </c>
      <c r="H67" s="25">
        <v>1</v>
      </c>
      <c r="I67" s="20">
        <v>9</v>
      </c>
      <c r="J67" s="21">
        <v>1.1237357972281184E-3</v>
      </c>
      <c r="K67" s="27">
        <v>9</v>
      </c>
      <c r="L67" s="25">
        <v>1</v>
      </c>
      <c r="M67" s="20">
        <v>10</v>
      </c>
      <c r="N67" s="21">
        <v>1.2797542871768621E-3</v>
      </c>
      <c r="O67" s="27">
        <v>4</v>
      </c>
      <c r="P67" s="25">
        <v>1</v>
      </c>
      <c r="Q67" s="20">
        <v>5</v>
      </c>
      <c r="R67" s="21">
        <v>6.5634024678393275E-4</v>
      </c>
      <c r="S67" s="27">
        <v>16</v>
      </c>
      <c r="T67" s="25">
        <v>3</v>
      </c>
      <c r="U67" s="20">
        <v>19</v>
      </c>
      <c r="V67" s="21">
        <v>2.6771875440326897E-3</v>
      </c>
      <c r="W67" s="27">
        <v>10</v>
      </c>
      <c r="X67" s="25">
        <v>2</v>
      </c>
      <c r="Y67" s="20">
        <v>12</v>
      </c>
      <c r="Z67" s="21">
        <v>1.697792869269949E-3</v>
      </c>
      <c r="AA67" s="27">
        <v>8</v>
      </c>
      <c r="AB67" s="25">
        <v>3</v>
      </c>
      <c r="AC67" s="20">
        <v>11</v>
      </c>
      <c r="AD67" s="21">
        <v>1.4941591958706874E-3</v>
      </c>
      <c r="AE67" s="27">
        <v>6</v>
      </c>
      <c r="AF67" s="25">
        <v>2</v>
      </c>
      <c r="AG67" s="20">
        <v>8</v>
      </c>
      <c r="AH67" s="21">
        <v>1.5188912094171254E-3</v>
      </c>
    </row>
    <row r="68" spans="2:34" x14ac:dyDescent="0.2">
      <c r="B68" s="33" t="s">
        <v>162</v>
      </c>
      <c r="C68" s="136">
        <v>2</v>
      </c>
      <c r="D68" s="25">
        <v>1</v>
      </c>
      <c r="E68" s="20">
        <v>3</v>
      </c>
      <c r="F68" s="21">
        <v>5.9719319199761121E-5</v>
      </c>
      <c r="G68" s="27">
        <v>2</v>
      </c>
      <c r="H68" s="25" t="s">
        <v>53</v>
      </c>
      <c r="I68" s="20">
        <v>2</v>
      </c>
      <c r="J68" s="21">
        <v>2.4971906605069299E-4</v>
      </c>
      <c r="K68" s="27" t="s">
        <v>53</v>
      </c>
      <c r="L68" s="25" t="s">
        <v>53</v>
      </c>
      <c r="M68" s="20" t="s">
        <v>53</v>
      </c>
      <c r="N68" s="21" t="s">
        <v>53</v>
      </c>
      <c r="O68" s="27" t="s">
        <v>53</v>
      </c>
      <c r="P68" s="25" t="s">
        <v>53</v>
      </c>
      <c r="Q68" s="20" t="s">
        <v>53</v>
      </c>
      <c r="R68" s="21" t="s">
        <v>53</v>
      </c>
      <c r="S68" s="27" t="s">
        <v>53</v>
      </c>
      <c r="T68" s="25" t="s">
        <v>53</v>
      </c>
      <c r="U68" s="20" t="s">
        <v>53</v>
      </c>
      <c r="V68" s="21" t="s">
        <v>53</v>
      </c>
      <c r="W68" s="27" t="s">
        <v>53</v>
      </c>
      <c r="X68" s="25">
        <v>1</v>
      </c>
      <c r="Y68" s="20">
        <v>1</v>
      </c>
      <c r="Z68" s="21">
        <v>1.414827391058291E-4</v>
      </c>
      <c r="AA68" s="27" t="s">
        <v>53</v>
      </c>
      <c r="AB68" s="25" t="s">
        <v>53</v>
      </c>
      <c r="AC68" s="20" t="s">
        <v>53</v>
      </c>
      <c r="AD68" s="21" t="s">
        <v>53</v>
      </c>
      <c r="AE68" s="27" t="s">
        <v>53</v>
      </c>
      <c r="AF68" s="25" t="s">
        <v>53</v>
      </c>
      <c r="AG68" s="20" t="s">
        <v>53</v>
      </c>
      <c r="AH68" s="21" t="s">
        <v>53</v>
      </c>
    </row>
    <row r="69" spans="2:34" x14ac:dyDescent="0.2">
      <c r="B69" s="33" t="s">
        <v>163</v>
      </c>
      <c r="C69" s="136">
        <v>311</v>
      </c>
      <c r="D69" s="25">
        <v>42</v>
      </c>
      <c r="E69" s="20">
        <v>353</v>
      </c>
      <c r="F69" s="21">
        <v>7.0269732258385585E-3</v>
      </c>
      <c r="G69" s="27">
        <v>48</v>
      </c>
      <c r="H69" s="25">
        <v>5</v>
      </c>
      <c r="I69" s="20">
        <v>53</v>
      </c>
      <c r="J69" s="21">
        <v>6.6175552503433639E-3</v>
      </c>
      <c r="K69" s="27">
        <v>59</v>
      </c>
      <c r="L69" s="25">
        <v>4</v>
      </c>
      <c r="M69" s="20">
        <v>63</v>
      </c>
      <c r="N69" s="21">
        <v>8.0624520092142313E-3</v>
      </c>
      <c r="O69" s="27">
        <v>47</v>
      </c>
      <c r="P69" s="25">
        <v>10</v>
      </c>
      <c r="Q69" s="20">
        <v>57</v>
      </c>
      <c r="R69" s="21">
        <v>7.4822788133368338E-3</v>
      </c>
      <c r="S69" s="27">
        <v>30</v>
      </c>
      <c r="T69" s="25">
        <v>3</v>
      </c>
      <c r="U69" s="20">
        <v>33</v>
      </c>
      <c r="V69" s="21">
        <v>4.6498520501620406E-3</v>
      </c>
      <c r="W69" s="27">
        <v>41</v>
      </c>
      <c r="X69" s="25">
        <v>10</v>
      </c>
      <c r="Y69" s="20">
        <v>51</v>
      </c>
      <c r="Z69" s="21">
        <v>7.2156196943972831E-3</v>
      </c>
      <c r="AA69" s="27">
        <v>43</v>
      </c>
      <c r="AB69" s="25">
        <v>5</v>
      </c>
      <c r="AC69" s="20">
        <v>48</v>
      </c>
      <c r="AD69" s="21">
        <v>6.5199674001629989E-3</v>
      </c>
      <c r="AE69" s="27">
        <v>43</v>
      </c>
      <c r="AF69" s="25">
        <v>5</v>
      </c>
      <c r="AG69" s="20">
        <v>48</v>
      </c>
      <c r="AH69" s="21">
        <v>9.1133472565027521E-3</v>
      </c>
    </row>
    <row r="70" spans="2:34" x14ac:dyDescent="0.2">
      <c r="B70" s="33" t="s">
        <v>164</v>
      </c>
      <c r="C70" s="136">
        <v>279</v>
      </c>
      <c r="D70" s="25">
        <v>161</v>
      </c>
      <c r="E70" s="20">
        <v>440</v>
      </c>
      <c r="F70" s="21">
        <v>8.7588334826316314E-3</v>
      </c>
      <c r="G70" s="27">
        <v>36</v>
      </c>
      <c r="H70" s="25">
        <v>13</v>
      </c>
      <c r="I70" s="20">
        <v>49</v>
      </c>
      <c r="J70" s="21">
        <v>6.118117118241978E-3</v>
      </c>
      <c r="K70" s="27">
        <v>66</v>
      </c>
      <c r="L70" s="25">
        <v>23</v>
      </c>
      <c r="M70" s="20">
        <v>89</v>
      </c>
      <c r="N70" s="21">
        <v>1.1389813155874073E-2</v>
      </c>
      <c r="O70" s="27">
        <v>43</v>
      </c>
      <c r="P70" s="25">
        <v>23</v>
      </c>
      <c r="Q70" s="20">
        <v>66</v>
      </c>
      <c r="R70" s="21">
        <v>8.663691257547913E-3</v>
      </c>
      <c r="S70" s="27">
        <v>40</v>
      </c>
      <c r="T70" s="25">
        <v>27</v>
      </c>
      <c r="U70" s="20">
        <v>67</v>
      </c>
      <c r="V70" s="21">
        <v>9.4406087079047483E-3</v>
      </c>
      <c r="W70" s="27">
        <v>46</v>
      </c>
      <c r="X70" s="25">
        <v>39</v>
      </c>
      <c r="Y70" s="20">
        <v>85</v>
      </c>
      <c r="Z70" s="21">
        <v>1.2026032823995473E-2</v>
      </c>
      <c r="AA70" s="27">
        <v>33</v>
      </c>
      <c r="AB70" s="25">
        <v>20</v>
      </c>
      <c r="AC70" s="20">
        <v>53</v>
      </c>
      <c r="AD70" s="21">
        <v>7.1991306710133115E-3</v>
      </c>
      <c r="AE70" s="27">
        <v>15</v>
      </c>
      <c r="AF70" s="25">
        <v>16</v>
      </c>
      <c r="AG70" s="20">
        <v>31</v>
      </c>
      <c r="AH70" s="21">
        <v>5.8857034364913612E-3</v>
      </c>
    </row>
    <row r="71" spans="2:34" x14ac:dyDescent="0.2">
      <c r="B71" s="33" t="s">
        <v>165</v>
      </c>
      <c r="C71" s="136">
        <v>109</v>
      </c>
      <c r="D71" s="25">
        <v>20</v>
      </c>
      <c r="E71" s="20">
        <v>129</v>
      </c>
      <c r="F71" s="21">
        <v>2.5679307255897284E-3</v>
      </c>
      <c r="G71" s="27">
        <v>15</v>
      </c>
      <c r="H71" s="25">
        <v>2</v>
      </c>
      <c r="I71" s="20">
        <v>17</v>
      </c>
      <c r="J71" s="21">
        <v>2.1226120614308902E-3</v>
      </c>
      <c r="K71" s="27">
        <v>27</v>
      </c>
      <c r="L71" s="25">
        <v>2</v>
      </c>
      <c r="M71" s="20">
        <v>29</v>
      </c>
      <c r="N71" s="21">
        <v>3.7112874328128998E-3</v>
      </c>
      <c r="O71" s="27">
        <v>22</v>
      </c>
      <c r="P71" s="25">
        <v>3</v>
      </c>
      <c r="Q71" s="20">
        <v>25</v>
      </c>
      <c r="R71" s="21">
        <v>3.2817012339196642E-3</v>
      </c>
      <c r="S71" s="27">
        <v>17</v>
      </c>
      <c r="T71" s="25">
        <v>2</v>
      </c>
      <c r="U71" s="20">
        <v>19</v>
      </c>
      <c r="V71" s="21">
        <v>2.6771875440326897E-3</v>
      </c>
      <c r="W71" s="27">
        <v>18</v>
      </c>
      <c r="X71" s="25">
        <v>6</v>
      </c>
      <c r="Y71" s="20">
        <v>24</v>
      </c>
      <c r="Z71" s="21">
        <v>3.3955857385398981E-3</v>
      </c>
      <c r="AA71" s="27">
        <v>4</v>
      </c>
      <c r="AB71" s="25">
        <v>3</v>
      </c>
      <c r="AC71" s="20">
        <v>7</v>
      </c>
      <c r="AD71" s="21">
        <v>9.5082857919043739E-4</v>
      </c>
      <c r="AE71" s="27">
        <v>6</v>
      </c>
      <c r="AF71" s="25">
        <v>2</v>
      </c>
      <c r="AG71" s="20">
        <v>8</v>
      </c>
      <c r="AH71" s="21">
        <v>1.5188912094171254E-3</v>
      </c>
    </row>
    <row r="72" spans="2:34" x14ac:dyDescent="0.2">
      <c r="B72" s="33" t="s">
        <v>166</v>
      </c>
      <c r="C72" s="136">
        <v>133</v>
      </c>
      <c r="D72" s="25">
        <v>21</v>
      </c>
      <c r="E72" s="20">
        <v>154</v>
      </c>
      <c r="F72" s="21">
        <v>3.065591718921071E-3</v>
      </c>
      <c r="G72" s="27">
        <v>23</v>
      </c>
      <c r="H72" s="25" t="s">
        <v>53</v>
      </c>
      <c r="I72" s="20">
        <v>23</v>
      </c>
      <c r="J72" s="21">
        <v>2.871769259582969E-3</v>
      </c>
      <c r="K72" s="27">
        <v>16</v>
      </c>
      <c r="L72" s="25">
        <v>1</v>
      </c>
      <c r="M72" s="20">
        <v>17</v>
      </c>
      <c r="N72" s="21">
        <v>2.1755822882006653E-3</v>
      </c>
      <c r="O72" s="27">
        <v>1</v>
      </c>
      <c r="P72" s="25">
        <v>4</v>
      </c>
      <c r="Q72" s="20">
        <v>5</v>
      </c>
      <c r="R72" s="21">
        <v>6.5634024678393275E-4</v>
      </c>
      <c r="S72" s="27">
        <v>22</v>
      </c>
      <c r="T72" s="25">
        <v>7</v>
      </c>
      <c r="U72" s="20">
        <v>29</v>
      </c>
      <c r="V72" s="21">
        <v>4.0862336198393689E-3</v>
      </c>
      <c r="W72" s="27">
        <v>11</v>
      </c>
      <c r="X72" s="25">
        <v>7</v>
      </c>
      <c r="Y72" s="20">
        <v>18</v>
      </c>
      <c r="Z72" s="21">
        <v>2.5466893039049238E-3</v>
      </c>
      <c r="AA72" s="27">
        <v>48</v>
      </c>
      <c r="AB72" s="25">
        <v>1</v>
      </c>
      <c r="AC72" s="20">
        <v>49</v>
      </c>
      <c r="AD72" s="21">
        <v>6.6558000543330614E-3</v>
      </c>
      <c r="AE72" s="27">
        <v>12</v>
      </c>
      <c r="AF72" s="25">
        <v>1</v>
      </c>
      <c r="AG72" s="20">
        <v>13</v>
      </c>
      <c r="AH72" s="21">
        <v>2.468198215302829E-3</v>
      </c>
    </row>
    <row r="73" spans="2:34" x14ac:dyDescent="0.2">
      <c r="B73" s="33" t="s">
        <v>167</v>
      </c>
      <c r="C73" s="136">
        <v>46</v>
      </c>
      <c r="D73" s="25">
        <v>7</v>
      </c>
      <c r="E73" s="20">
        <v>53</v>
      </c>
      <c r="F73" s="21">
        <v>1.0550413058624465E-3</v>
      </c>
      <c r="G73" s="27">
        <v>24</v>
      </c>
      <c r="H73" s="25">
        <v>5</v>
      </c>
      <c r="I73" s="20">
        <v>29</v>
      </c>
      <c r="J73" s="21">
        <v>3.6209264577350482E-3</v>
      </c>
      <c r="K73" s="27">
        <v>6</v>
      </c>
      <c r="L73" s="25" t="s">
        <v>53</v>
      </c>
      <c r="M73" s="20">
        <v>6</v>
      </c>
      <c r="N73" s="21">
        <v>7.6785257230611718E-4</v>
      </c>
      <c r="O73" s="27">
        <v>9</v>
      </c>
      <c r="P73" s="25" t="s">
        <v>53</v>
      </c>
      <c r="Q73" s="20">
        <v>9</v>
      </c>
      <c r="R73" s="21">
        <v>1.1814124442110791E-3</v>
      </c>
      <c r="S73" s="27">
        <v>2</v>
      </c>
      <c r="T73" s="25" t="s">
        <v>53</v>
      </c>
      <c r="U73" s="20">
        <v>2</v>
      </c>
      <c r="V73" s="21">
        <v>2.818092151613358E-4</v>
      </c>
      <c r="W73" s="27">
        <v>1</v>
      </c>
      <c r="X73" s="25" t="s">
        <v>53</v>
      </c>
      <c r="Y73" s="20">
        <v>1</v>
      </c>
      <c r="Z73" s="21">
        <v>1.414827391058291E-4</v>
      </c>
      <c r="AA73" s="27">
        <v>2</v>
      </c>
      <c r="AB73" s="25">
        <v>1</v>
      </c>
      <c r="AC73" s="20">
        <v>3</v>
      </c>
      <c r="AD73" s="21">
        <v>4.0749796251018743E-4</v>
      </c>
      <c r="AE73" s="27">
        <v>2</v>
      </c>
      <c r="AF73" s="25">
        <v>1</v>
      </c>
      <c r="AG73" s="20">
        <v>3</v>
      </c>
      <c r="AH73" s="21">
        <v>5.6958420353142201E-4</v>
      </c>
    </row>
    <row r="74" spans="2:34" x14ac:dyDescent="0.2">
      <c r="B74" s="33" t="s">
        <v>168</v>
      </c>
      <c r="C74" s="136">
        <v>590</v>
      </c>
      <c r="D74" s="25">
        <v>112</v>
      </c>
      <c r="E74" s="20">
        <v>702</v>
      </c>
      <c r="F74" s="21">
        <v>1.3974320692744104E-2</v>
      </c>
      <c r="G74" s="27">
        <v>590</v>
      </c>
      <c r="H74" s="25">
        <v>112</v>
      </c>
      <c r="I74" s="20">
        <v>702</v>
      </c>
      <c r="J74" s="21">
        <v>8.7651392183793239E-2</v>
      </c>
      <c r="K74" s="27" t="s">
        <v>53</v>
      </c>
      <c r="L74" s="25" t="s">
        <v>53</v>
      </c>
      <c r="M74" s="20" t="s">
        <v>53</v>
      </c>
      <c r="N74" s="21" t="s">
        <v>53</v>
      </c>
      <c r="O74" s="27" t="s">
        <v>53</v>
      </c>
      <c r="P74" s="25" t="s">
        <v>53</v>
      </c>
      <c r="Q74" s="20" t="s">
        <v>53</v>
      </c>
      <c r="R74" s="21" t="s">
        <v>53</v>
      </c>
      <c r="S74" s="27" t="s">
        <v>53</v>
      </c>
      <c r="T74" s="25" t="s">
        <v>53</v>
      </c>
      <c r="U74" s="20" t="s">
        <v>53</v>
      </c>
      <c r="V74" s="21" t="s">
        <v>53</v>
      </c>
      <c r="W74" s="27" t="s">
        <v>53</v>
      </c>
      <c r="X74" s="25" t="s">
        <v>53</v>
      </c>
      <c r="Y74" s="20" t="s">
        <v>53</v>
      </c>
      <c r="Z74" s="21" t="s">
        <v>53</v>
      </c>
      <c r="AA74" s="27" t="s">
        <v>53</v>
      </c>
      <c r="AB74" s="25" t="s">
        <v>53</v>
      </c>
      <c r="AC74" s="20" t="s">
        <v>53</v>
      </c>
      <c r="AD74" s="21" t="s">
        <v>53</v>
      </c>
      <c r="AE74" s="27" t="s">
        <v>53</v>
      </c>
      <c r="AF74" s="25" t="s">
        <v>53</v>
      </c>
      <c r="AG74" s="20" t="s">
        <v>53</v>
      </c>
      <c r="AH74" s="21" t="s">
        <v>53</v>
      </c>
    </row>
    <row r="75" spans="2:34" x14ac:dyDescent="0.2">
      <c r="B75" s="33" t="s">
        <v>169</v>
      </c>
      <c r="C75" s="136">
        <v>4435</v>
      </c>
      <c r="D75" s="25">
        <v>988</v>
      </c>
      <c r="E75" s="20">
        <v>5423</v>
      </c>
      <c r="F75" s="21">
        <v>0.10795262267343486</v>
      </c>
      <c r="G75" s="27">
        <v>249</v>
      </c>
      <c r="H75" s="25">
        <v>73</v>
      </c>
      <c r="I75" s="20">
        <v>322</v>
      </c>
      <c r="J75" s="21">
        <v>4.0204769634161565E-2</v>
      </c>
      <c r="K75" s="27">
        <v>793</v>
      </c>
      <c r="L75" s="25">
        <v>164</v>
      </c>
      <c r="M75" s="20">
        <v>957</v>
      </c>
      <c r="N75" s="21">
        <v>0.1224724852828257</v>
      </c>
      <c r="O75" s="27">
        <v>686</v>
      </c>
      <c r="P75" s="25">
        <v>156</v>
      </c>
      <c r="Q75" s="20">
        <v>842</v>
      </c>
      <c r="R75" s="21">
        <v>0.11052769755841428</v>
      </c>
      <c r="S75" s="27">
        <v>708</v>
      </c>
      <c r="T75" s="25">
        <v>173</v>
      </c>
      <c r="U75" s="20">
        <v>881</v>
      </c>
      <c r="V75" s="21">
        <v>0.12413695927856841</v>
      </c>
      <c r="W75" s="27">
        <v>681</v>
      </c>
      <c r="X75" s="25">
        <v>145</v>
      </c>
      <c r="Y75" s="20">
        <v>826</v>
      </c>
      <c r="Z75" s="21">
        <v>0.11686474250141483</v>
      </c>
      <c r="AA75" s="27">
        <v>826</v>
      </c>
      <c r="AB75" s="25">
        <v>165</v>
      </c>
      <c r="AC75" s="20">
        <v>991</v>
      </c>
      <c r="AD75" s="21">
        <v>0.13461016028253192</v>
      </c>
      <c r="AE75" s="27">
        <v>492</v>
      </c>
      <c r="AF75" s="25">
        <v>112</v>
      </c>
      <c r="AG75" s="20">
        <v>604</v>
      </c>
      <c r="AH75" s="21">
        <v>0.11467628631099297</v>
      </c>
    </row>
    <row r="76" spans="2:34" x14ac:dyDescent="0.2">
      <c r="B76" s="33" t="s">
        <v>170</v>
      </c>
      <c r="C76" s="136">
        <v>118</v>
      </c>
      <c r="D76" s="25">
        <v>54</v>
      </c>
      <c r="E76" s="20">
        <v>172</v>
      </c>
      <c r="F76" s="21">
        <v>3.4239076341196378E-3</v>
      </c>
      <c r="G76" s="27">
        <v>16</v>
      </c>
      <c r="H76" s="25">
        <v>2</v>
      </c>
      <c r="I76" s="20">
        <v>18</v>
      </c>
      <c r="J76" s="21">
        <v>2.2474715944562369E-3</v>
      </c>
      <c r="K76" s="27">
        <v>4</v>
      </c>
      <c r="L76" s="25">
        <v>6</v>
      </c>
      <c r="M76" s="20">
        <v>10</v>
      </c>
      <c r="N76" s="21">
        <v>1.2797542871768621E-3</v>
      </c>
      <c r="O76" s="27">
        <v>33</v>
      </c>
      <c r="P76" s="25">
        <v>25</v>
      </c>
      <c r="Q76" s="20">
        <v>58</v>
      </c>
      <c r="R76" s="21">
        <v>7.6135468626936202E-3</v>
      </c>
      <c r="S76" s="27">
        <v>4</v>
      </c>
      <c r="T76" s="25">
        <v>6</v>
      </c>
      <c r="U76" s="20">
        <v>10</v>
      </c>
      <c r="V76" s="21">
        <v>1.4090460758066788E-3</v>
      </c>
      <c r="W76" s="27">
        <v>11</v>
      </c>
      <c r="X76" s="25">
        <v>6</v>
      </c>
      <c r="Y76" s="20">
        <v>17</v>
      </c>
      <c r="Z76" s="21">
        <v>2.4052065647990947E-3</v>
      </c>
      <c r="AA76" s="27">
        <v>21</v>
      </c>
      <c r="AB76" s="25">
        <v>7</v>
      </c>
      <c r="AC76" s="20">
        <v>28</v>
      </c>
      <c r="AD76" s="21">
        <v>3.8033143167617496E-3</v>
      </c>
      <c r="AE76" s="27">
        <v>29</v>
      </c>
      <c r="AF76" s="25">
        <v>2</v>
      </c>
      <c r="AG76" s="20">
        <v>31</v>
      </c>
      <c r="AH76" s="21">
        <v>5.8857034364913612E-3</v>
      </c>
    </row>
    <row r="77" spans="2:34" x14ac:dyDescent="0.2">
      <c r="B77" s="33" t="s">
        <v>171</v>
      </c>
      <c r="C77" s="136">
        <v>60</v>
      </c>
      <c r="D77" s="25">
        <v>67</v>
      </c>
      <c r="E77" s="20">
        <v>127</v>
      </c>
      <c r="F77" s="21">
        <v>2.5281178461232208E-3</v>
      </c>
      <c r="G77" s="27">
        <v>60</v>
      </c>
      <c r="H77" s="25">
        <v>67</v>
      </c>
      <c r="I77" s="20">
        <v>127</v>
      </c>
      <c r="J77" s="21">
        <v>1.5857160694219004E-2</v>
      </c>
      <c r="K77" s="27" t="s">
        <v>53</v>
      </c>
      <c r="L77" s="25" t="s">
        <v>53</v>
      </c>
      <c r="M77" s="20" t="s">
        <v>53</v>
      </c>
      <c r="N77" s="21" t="s">
        <v>53</v>
      </c>
      <c r="O77" s="27" t="s">
        <v>53</v>
      </c>
      <c r="P77" s="25" t="s">
        <v>53</v>
      </c>
      <c r="Q77" s="20" t="s">
        <v>53</v>
      </c>
      <c r="R77" s="21" t="s">
        <v>53</v>
      </c>
      <c r="S77" s="27" t="s">
        <v>53</v>
      </c>
      <c r="T77" s="25" t="s">
        <v>53</v>
      </c>
      <c r="U77" s="20" t="s">
        <v>53</v>
      </c>
      <c r="V77" s="21" t="s">
        <v>53</v>
      </c>
      <c r="W77" s="27" t="s">
        <v>53</v>
      </c>
      <c r="X77" s="25" t="s">
        <v>53</v>
      </c>
      <c r="Y77" s="20" t="s">
        <v>53</v>
      </c>
      <c r="Z77" s="21" t="s">
        <v>53</v>
      </c>
      <c r="AA77" s="27" t="s">
        <v>53</v>
      </c>
      <c r="AB77" s="25" t="s">
        <v>53</v>
      </c>
      <c r="AC77" s="20" t="s">
        <v>53</v>
      </c>
      <c r="AD77" s="21" t="s">
        <v>53</v>
      </c>
      <c r="AE77" s="27" t="s">
        <v>53</v>
      </c>
      <c r="AF77" s="25" t="s">
        <v>53</v>
      </c>
      <c r="AG77" s="20" t="s">
        <v>53</v>
      </c>
      <c r="AH77" s="21" t="s">
        <v>53</v>
      </c>
    </row>
    <row r="78" spans="2:34" x14ac:dyDescent="0.2">
      <c r="B78" s="33" t="s">
        <v>172</v>
      </c>
      <c r="C78" s="136">
        <v>23</v>
      </c>
      <c r="D78" s="25">
        <v>20</v>
      </c>
      <c r="E78" s="20">
        <v>43</v>
      </c>
      <c r="F78" s="21">
        <v>8.5597690852990945E-4</v>
      </c>
      <c r="G78" s="27" t="s">
        <v>53</v>
      </c>
      <c r="H78" s="25" t="s">
        <v>53</v>
      </c>
      <c r="I78" s="20" t="s">
        <v>53</v>
      </c>
      <c r="J78" s="21" t="s">
        <v>53</v>
      </c>
      <c r="K78" s="27" t="s">
        <v>53</v>
      </c>
      <c r="L78" s="25" t="s">
        <v>53</v>
      </c>
      <c r="M78" s="20" t="s">
        <v>53</v>
      </c>
      <c r="N78" s="21" t="s">
        <v>53</v>
      </c>
      <c r="O78" s="27" t="s">
        <v>53</v>
      </c>
      <c r="P78" s="25" t="s">
        <v>53</v>
      </c>
      <c r="Q78" s="20" t="s">
        <v>53</v>
      </c>
      <c r="R78" s="21" t="s">
        <v>53</v>
      </c>
      <c r="S78" s="27">
        <v>3</v>
      </c>
      <c r="T78" s="25">
        <v>2</v>
      </c>
      <c r="U78" s="20">
        <v>5</v>
      </c>
      <c r="V78" s="21">
        <v>7.0452303790333941E-4</v>
      </c>
      <c r="W78" s="27">
        <v>2</v>
      </c>
      <c r="X78" s="25">
        <v>3</v>
      </c>
      <c r="Y78" s="20">
        <v>5</v>
      </c>
      <c r="Z78" s="21">
        <v>7.074136955291454E-4</v>
      </c>
      <c r="AA78" s="27" t="s">
        <v>53</v>
      </c>
      <c r="AB78" s="25">
        <v>14</v>
      </c>
      <c r="AC78" s="20">
        <v>14</v>
      </c>
      <c r="AD78" s="21">
        <v>1.9016571583808748E-3</v>
      </c>
      <c r="AE78" s="27">
        <v>18</v>
      </c>
      <c r="AF78" s="25">
        <v>1</v>
      </c>
      <c r="AG78" s="20">
        <v>19</v>
      </c>
      <c r="AH78" s="21">
        <v>3.6073666223656732E-3</v>
      </c>
    </row>
    <row r="79" spans="2:34" x14ac:dyDescent="0.2">
      <c r="B79" s="33" t="s">
        <v>173</v>
      </c>
      <c r="C79" s="136">
        <v>29</v>
      </c>
      <c r="D79" s="25">
        <v>9</v>
      </c>
      <c r="E79" s="20">
        <v>38</v>
      </c>
      <c r="F79" s="21">
        <v>7.5644470986364085E-4</v>
      </c>
      <c r="G79" s="27">
        <v>1</v>
      </c>
      <c r="H79" s="25">
        <v>1</v>
      </c>
      <c r="I79" s="20">
        <v>2</v>
      </c>
      <c r="J79" s="21">
        <v>2.4971906605069299E-4</v>
      </c>
      <c r="K79" s="27">
        <v>7</v>
      </c>
      <c r="L79" s="25" t="s">
        <v>53</v>
      </c>
      <c r="M79" s="20">
        <v>7</v>
      </c>
      <c r="N79" s="21">
        <v>8.9582800102380343E-4</v>
      </c>
      <c r="O79" s="27">
        <v>12</v>
      </c>
      <c r="P79" s="25" t="s">
        <v>53</v>
      </c>
      <c r="Q79" s="20">
        <v>12</v>
      </c>
      <c r="R79" s="21">
        <v>1.5752165922814387E-3</v>
      </c>
      <c r="S79" s="27">
        <v>1</v>
      </c>
      <c r="T79" s="25">
        <v>3</v>
      </c>
      <c r="U79" s="20">
        <v>4</v>
      </c>
      <c r="V79" s="21">
        <v>5.6361843032267159E-4</v>
      </c>
      <c r="W79" s="27">
        <v>5</v>
      </c>
      <c r="X79" s="25">
        <v>3</v>
      </c>
      <c r="Y79" s="20">
        <v>8</v>
      </c>
      <c r="Z79" s="21">
        <v>1.1318619128466328E-3</v>
      </c>
      <c r="AA79" s="27">
        <v>1</v>
      </c>
      <c r="AB79" s="25">
        <v>2</v>
      </c>
      <c r="AC79" s="20">
        <v>3</v>
      </c>
      <c r="AD79" s="21">
        <v>4.0749796251018743E-4</v>
      </c>
      <c r="AE79" s="27">
        <v>2</v>
      </c>
      <c r="AF79" s="25" t="s">
        <v>53</v>
      </c>
      <c r="AG79" s="20">
        <v>2</v>
      </c>
      <c r="AH79" s="21">
        <v>3.7972280235428136E-4</v>
      </c>
    </row>
    <row r="80" spans="2:34" x14ac:dyDescent="0.2">
      <c r="B80" s="33" t="s">
        <v>174</v>
      </c>
      <c r="C80" s="136">
        <v>1047</v>
      </c>
      <c r="D80" s="25">
        <v>181</v>
      </c>
      <c r="E80" s="20">
        <v>1228</v>
      </c>
      <c r="F80" s="21">
        <v>2.4445107992435555E-2</v>
      </c>
      <c r="G80" s="27">
        <v>154</v>
      </c>
      <c r="H80" s="25">
        <v>44</v>
      </c>
      <c r="I80" s="20">
        <v>198</v>
      </c>
      <c r="J80" s="21">
        <v>2.4722187539018604E-2</v>
      </c>
      <c r="K80" s="27">
        <v>121</v>
      </c>
      <c r="L80" s="25">
        <v>15</v>
      </c>
      <c r="M80" s="20">
        <v>136</v>
      </c>
      <c r="N80" s="21">
        <v>1.7404658305605322E-2</v>
      </c>
      <c r="O80" s="27">
        <v>194</v>
      </c>
      <c r="P80" s="25">
        <v>32</v>
      </c>
      <c r="Q80" s="20">
        <v>226</v>
      </c>
      <c r="R80" s="21">
        <v>2.9666579154633763E-2</v>
      </c>
      <c r="S80" s="27">
        <v>136</v>
      </c>
      <c r="T80" s="25">
        <v>16</v>
      </c>
      <c r="U80" s="20">
        <v>152</v>
      </c>
      <c r="V80" s="21">
        <v>2.1417500352261518E-2</v>
      </c>
      <c r="W80" s="27">
        <v>136</v>
      </c>
      <c r="X80" s="25">
        <v>31</v>
      </c>
      <c r="Y80" s="20">
        <v>167</v>
      </c>
      <c r="Z80" s="21">
        <v>2.3627617430673459E-2</v>
      </c>
      <c r="AA80" s="27">
        <v>162</v>
      </c>
      <c r="AB80" s="25">
        <v>27</v>
      </c>
      <c r="AC80" s="20">
        <v>189</v>
      </c>
      <c r="AD80" s="21">
        <v>2.567237163814181E-2</v>
      </c>
      <c r="AE80" s="27">
        <v>144</v>
      </c>
      <c r="AF80" s="25">
        <v>16</v>
      </c>
      <c r="AG80" s="20">
        <v>160</v>
      </c>
      <c r="AH80" s="21">
        <v>3.0377824188342509E-2</v>
      </c>
    </row>
    <row r="81" spans="2:34" x14ac:dyDescent="0.2">
      <c r="B81" s="33" t="s">
        <v>175</v>
      </c>
      <c r="C81" s="136">
        <v>187</v>
      </c>
      <c r="D81" s="25">
        <v>121</v>
      </c>
      <c r="E81" s="20">
        <v>308</v>
      </c>
      <c r="F81" s="21">
        <v>6.131183437842142E-3</v>
      </c>
      <c r="G81" s="27">
        <v>42</v>
      </c>
      <c r="H81" s="25">
        <v>15</v>
      </c>
      <c r="I81" s="20">
        <v>57</v>
      </c>
      <c r="J81" s="21">
        <v>7.1169933824447498E-3</v>
      </c>
      <c r="K81" s="27">
        <v>35</v>
      </c>
      <c r="L81" s="25">
        <v>12</v>
      </c>
      <c r="M81" s="20">
        <v>47</v>
      </c>
      <c r="N81" s="21">
        <v>6.0148451497312513E-3</v>
      </c>
      <c r="O81" s="27">
        <v>33</v>
      </c>
      <c r="P81" s="25">
        <v>12</v>
      </c>
      <c r="Q81" s="20">
        <v>45</v>
      </c>
      <c r="R81" s="21">
        <v>5.9070622210553947E-3</v>
      </c>
      <c r="S81" s="27">
        <v>29</v>
      </c>
      <c r="T81" s="25">
        <v>24</v>
      </c>
      <c r="U81" s="20">
        <v>53</v>
      </c>
      <c r="V81" s="21">
        <v>7.4679442017753983E-3</v>
      </c>
      <c r="W81" s="27">
        <v>25</v>
      </c>
      <c r="X81" s="25">
        <v>25</v>
      </c>
      <c r="Y81" s="20">
        <v>50</v>
      </c>
      <c r="Z81" s="21">
        <v>7.0741369552914544E-3</v>
      </c>
      <c r="AA81" s="27">
        <v>19</v>
      </c>
      <c r="AB81" s="25">
        <v>11</v>
      </c>
      <c r="AC81" s="20">
        <v>30</v>
      </c>
      <c r="AD81" s="21">
        <v>4.0749796251018742E-3</v>
      </c>
      <c r="AE81" s="27">
        <v>4</v>
      </c>
      <c r="AF81" s="25">
        <v>22</v>
      </c>
      <c r="AG81" s="20">
        <v>26</v>
      </c>
      <c r="AH81" s="21">
        <v>4.9363964306056579E-3</v>
      </c>
    </row>
    <row r="82" spans="2:34" x14ac:dyDescent="0.2">
      <c r="B82" s="33" t="s">
        <v>176</v>
      </c>
      <c r="C82" s="136">
        <v>2</v>
      </c>
      <c r="D82" s="25">
        <v>2</v>
      </c>
      <c r="E82" s="20">
        <v>4</v>
      </c>
      <c r="F82" s="21">
        <v>7.9625758933014832E-5</v>
      </c>
      <c r="G82" s="27" t="s">
        <v>53</v>
      </c>
      <c r="H82" s="25" t="s">
        <v>53</v>
      </c>
      <c r="I82" s="20" t="s">
        <v>53</v>
      </c>
      <c r="J82" s="21" t="s">
        <v>53</v>
      </c>
      <c r="K82" s="27" t="s">
        <v>53</v>
      </c>
      <c r="L82" s="25" t="s">
        <v>53</v>
      </c>
      <c r="M82" s="20" t="s">
        <v>53</v>
      </c>
      <c r="N82" s="21" t="s">
        <v>53</v>
      </c>
      <c r="O82" s="27" t="s">
        <v>53</v>
      </c>
      <c r="P82" s="25" t="s">
        <v>53</v>
      </c>
      <c r="Q82" s="20" t="s">
        <v>53</v>
      </c>
      <c r="R82" s="21" t="s">
        <v>53</v>
      </c>
      <c r="S82" s="27" t="s">
        <v>53</v>
      </c>
      <c r="T82" s="25" t="s">
        <v>53</v>
      </c>
      <c r="U82" s="20" t="s">
        <v>53</v>
      </c>
      <c r="V82" s="21" t="s">
        <v>53</v>
      </c>
      <c r="W82" s="27">
        <v>2</v>
      </c>
      <c r="X82" s="25">
        <v>2</v>
      </c>
      <c r="Y82" s="20">
        <v>4</v>
      </c>
      <c r="Z82" s="21">
        <v>5.6593095642331638E-4</v>
      </c>
      <c r="AA82" s="27" t="s">
        <v>53</v>
      </c>
      <c r="AB82" s="25" t="s">
        <v>53</v>
      </c>
      <c r="AC82" s="20" t="s">
        <v>53</v>
      </c>
      <c r="AD82" s="21" t="s">
        <v>53</v>
      </c>
      <c r="AE82" s="27" t="s">
        <v>53</v>
      </c>
      <c r="AF82" s="25" t="s">
        <v>53</v>
      </c>
      <c r="AG82" s="20" t="s">
        <v>53</v>
      </c>
      <c r="AH82" s="21" t="s">
        <v>53</v>
      </c>
    </row>
    <row r="83" spans="2:34" x14ac:dyDescent="0.2">
      <c r="B83" s="33" t="s">
        <v>177</v>
      </c>
      <c r="C83" s="136">
        <v>4</v>
      </c>
      <c r="D83" s="25">
        <v>1</v>
      </c>
      <c r="E83" s="20">
        <v>5</v>
      </c>
      <c r="F83" s="21">
        <v>9.9532198666268544E-5</v>
      </c>
      <c r="G83" s="27" t="s">
        <v>53</v>
      </c>
      <c r="H83" s="25" t="s">
        <v>53</v>
      </c>
      <c r="I83" s="20" t="s">
        <v>53</v>
      </c>
      <c r="J83" s="21" t="s">
        <v>53</v>
      </c>
      <c r="K83" s="27" t="s">
        <v>53</v>
      </c>
      <c r="L83" s="25" t="s">
        <v>53</v>
      </c>
      <c r="M83" s="20" t="s">
        <v>53</v>
      </c>
      <c r="N83" s="21" t="s">
        <v>53</v>
      </c>
      <c r="O83" s="27" t="s">
        <v>53</v>
      </c>
      <c r="P83" s="25" t="s">
        <v>53</v>
      </c>
      <c r="Q83" s="20" t="s">
        <v>53</v>
      </c>
      <c r="R83" s="21" t="s">
        <v>53</v>
      </c>
      <c r="S83" s="27" t="s">
        <v>53</v>
      </c>
      <c r="T83" s="25" t="s">
        <v>53</v>
      </c>
      <c r="U83" s="20" t="s">
        <v>53</v>
      </c>
      <c r="V83" s="21" t="s">
        <v>53</v>
      </c>
      <c r="W83" s="27" t="s">
        <v>53</v>
      </c>
      <c r="X83" s="25">
        <v>1</v>
      </c>
      <c r="Y83" s="20">
        <v>1</v>
      </c>
      <c r="Z83" s="21">
        <v>1.414827391058291E-4</v>
      </c>
      <c r="AA83" s="27">
        <v>2</v>
      </c>
      <c r="AB83" s="25" t="s">
        <v>53</v>
      </c>
      <c r="AC83" s="20">
        <v>2</v>
      </c>
      <c r="AD83" s="21">
        <v>2.7166530834012495E-4</v>
      </c>
      <c r="AE83" s="27">
        <v>2</v>
      </c>
      <c r="AF83" s="25" t="s">
        <v>53</v>
      </c>
      <c r="AG83" s="20">
        <v>2</v>
      </c>
      <c r="AH83" s="21">
        <v>3.7972280235428136E-4</v>
      </c>
    </row>
    <row r="84" spans="2:34" x14ac:dyDescent="0.2">
      <c r="B84" s="33" t="s">
        <v>178</v>
      </c>
      <c r="C84" s="136">
        <v>301</v>
      </c>
      <c r="D84" s="25">
        <v>80</v>
      </c>
      <c r="E84" s="20">
        <v>381</v>
      </c>
      <c r="F84" s="21">
        <v>7.5843535383696625E-3</v>
      </c>
      <c r="G84" s="27">
        <v>28</v>
      </c>
      <c r="H84" s="25">
        <v>1</v>
      </c>
      <c r="I84" s="20">
        <v>29</v>
      </c>
      <c r="J84" s="21">
        <v>3.6209264577350482E-3</v>
      </c>
      <c r="K84" s="27">
        <v>31</v>
      </c>
      <c r="L84" s="25">
        <v>14</v>
      </c>
      <c r="M84" s="20">
        <v>45</v>
      </c>
      <c r="N84" s="21">
        <v>5.758894292295879E-3</v>
      </c>
      <c r="O84" s="27">
        <v>31</v>
      </c>
      <c r="P84" s="25">
        <v>25</v>
      </c>
      <c r="Q84" s="20">
        <v>56</v>
      </c>
      <c r="R84" s="21">
        <v>7.3510107639800475E-3</v>
      </c>
      <c r="S84" s="27">
        <v>44</v>
      </c>
      <c r="T84" s="25">
        <v>13</v>
      </c>
      <c r="U84" s="20">
        <v>57</v>
      </c>
      <c r="V84" s="21">
        <v>8.0315626320980691E-3</v>
      </c>
      <c r="W84" s="27">
        <v>31</v>
      </c>
      <c r="X84" s="25">
        <v>11</v>
      </c>
      <c r="Y84" s="20">
        <v>42</v>
      </c>
      <c r="Z84" s="21">
        <v>5.9422750424448214E-3</v>
      </c>
      <c r="AA84" s="27">
        <v>98</v>
      </c>
      <c r="AB84" s="25">
        <v>11</v>
      </c>
      <c r="AC84" s="20">
        <v>109</v>
      </c>
      <c r="AD84" s="21">
        <v>1.4805759304536811E-2</v>
      </c>
      <c r="AE84" s="27">
        <v>38</v>
      </c>
      <c r="AF84" s="25">
        <v>5</v>
      </c>
      <c r="AG84" s="20">
        <v>43</v>
      </c>
      <c r="AH84" s="21">
        <v>8.1640402506170488E-3</v>
      </c>
    </row>
    <row r="85" spans="2:34" x14ac:dyDescent="0.2">
      <c r="B85" s="33" t="s">
        <v>179</v>
      </c>
      <c r="C85" s="136">
        <v>1888</v>
      </c>
      <c r="D85" s="25">
        <v>539</v>
      </c>
      <c r="E85" s="20">
        <v>2427</v>
      </c>
      <c r="F85" s="21">
        <v>4.8312929232606751E-2</v>
      </c>
      <c r="G85" s="27">
        <v>310</v>
      </c>
      <c r="H85" s="25">
        <v>104</v>
      </c>
      <c r="I85" s="20">
        <v>414</v>
      </c>
      <c r="J85" s="21">
        <v>5.1691846672493443E-2</v>
      </c>
      <c r="K85" s="27">
        <v>318</v>
      </c>
      <c r="L85" s="25">
        <v>108</v>
      </c>
      <c r="M85" s="20">
        <v>426</v>
      </c>
      <c r="N85" s="21">
        <v>5.4517532633734322E-2</v>
      </c>
      <c r="O85" s="27">
        <v>230</v>
      </c>
      <c r="P85" s="25">
        <v>65</v>
      </c>
      <c r="Q85" s="20">
        <v>295</v>
      </c>
      <c r="R85" s="21">
        <v>3.8724074560252036E-2</v>
      </c>
      <c r="S85" s="27">
        <v>272</v>
      </c>
      <c r="T85" s="25">
        <v>81</v>
      </c>
      <c r="U85" s="20">
        <v>353</v>
      </c>
      <c r="V85" s="21">
        <v>4.9739326475975766E-2</v>
      </c>
      <c r="W85" s="27">
        <v>234</v>
      </c>
      <c r="X85" s="25">
        <v>73</v>
      </c>
      <c r="Y85" s="20">
        <v>307</v>
      </c>
      <c r="Z85" s="21">
        <v>4.3435200905489531E-2</v>
      </c>
      <c r="AA85" s="27">
        <v>280</v>
      </c>
      <c r="AB85" s="25">
        <v>55</v>
      </c>
      <c r="AC85" s="20">
        <v>335</v>
      </c>
      <c r="AD85" s="21">
        <v>4.5503939146970929E-2</v>
      </c>
      <c r="AE85" s="27">
        <v>244</v>
      </c>
      <c r="AF85" s="25">
        <v>53</v>
      </c>
      <c r="AG85" s="20">
        <v>297</v>
      </c>
      <c r="AH85" s="21">
        <v>5.6388836149610787E-2</v>
      </c>
    </row>
    <row r="86" spans="2:34" x14ac:dyDescent="0.2">
      <c r="B86" s="33" t="s">
        <v>180</v>
      </c>
      <c r="C86" s="136">
        <v>32</v>
      </c>
      <c r="D86" s="25">
        <v>2</v>
      </c>
      <c r="E86" s="20">
        <v>34</v>
      </c>
      <c r="F86" s="21">
        <v>6.7681895093062606E-4</v>
      </c>
      <c r="G86" s="27">
        <v>1</v>
      </c>
      <c r="H86" s="25" t="s">
        <v>53</v>
      </c>
      <c r="I86" s="20">
        <v>1</v>
      </c>
      <c r="J86" s="21">
        <v>1.248595330253465E-4</v>
      </c>
      <c r="K86" s="27">
        <v>8</v>
      </c>
      <c r="L86" s="25">
        <v>1</v>
      </c>
      <c r="M86" s="20">
        <v>9</v>
      </c>
      <c r="N86" s="21">
        <v>1.1517788584591759E-3</v>
      </c>
      <c r="O86" s="27">
        <v>6</v>
      </c>
      <c r="P86" s="25" t="s">
        <v>53</v>
      </c>
      <c r="Q86" s="20">
        <v>6</v>
      </c>
      <c r="R86" s="21">
        <v>7.8760829614071934E-4</v>
      </c>
      <c r="S86" s="27">
        <v>8</v>
      </c>
      <c r="T86" s="25" t="s">
        <v>53</v>
      </c>
      <c r="U86" s="20">
        <v>8</v>
      </c>
      <c r="V86" s="21">
        <v>1.1272368606453432E-3</v>
      </c>
      <c r="W86" s="27">
        <v>4</v>
      </c>
      <c r="X86" s="25">
        <v>1</v>
      </c>
      <c r="Y86" s="20">
        <v>5</v>
      </c>
      <c r="Z86" s="21">
        <v>7.074136955291454E-4</v>
      </c>
      <c r="AA86" s="27">
        <v>3</v>
      </c>
      <c r="AB86" s="25" t="s">
        <v>53</v>
      </c>
      <c r="AC86" s="20">
        <v>3</v>
      </c>
      <c r="AD86" s="21">
        <v>4.0749796251018743E-4</v>
      </c>
      <c r="AE86" s="27">
        <v>2</v>
      </c>
      <c r="AF86" s="25" t="s">
        <v>53</v>
      </c>
      <c r="AG86" s="20">
        <v>2</v>
      </c>
      <c r="AH86" s="21">
        <v>3.7972280235428136E-4</v>
      </c>
    </row>
    <row r="87" spans="2:34" x14ac:dyDescent="0.2">
      <c r="B87" s="33" t="s">
        <v>181</v>
      </c>
      <c r="C87" s="136">
        <v>1</v>
      </c>
      <c r="D87" s="25">
        <v>1</v>
      </c>
      <c r="E87" s="20">
        <v>2</v>
      </c>
      <c r="F87" s="21">
        <v>3.9812879466507416E-5</v>
      </c>
      <c r="G87" s="27" t="s">
        <v>53</v>
      </c>
      <c r="H87" s="25" t="s">
        <v>53</v>
      </c>
      <c r="I87" s="20" t="s">
        <v>53</v>
      </c>
      <c r="J87" s="21" t="s">
        <v>53</v>
      </c>
      <c r="K87" s="27" t="s">
        <v>53</v>
      </c>
      <c r="L87" s="25" t="s">
        <v>53</v>
      </c>
      <c r="M87" s="20" t="s">
        <v>53</v>
      </c>
      <c r="N87" s="21" t="s">
        <v>53</v>
      </c>
      <c r="O87" s="27" t="s">
        <v>53</v>
      </c>
      <c r="P87" s="25" t="s">
        <v>53</v>
      </c>
      <c r="Q87" s="20" t="s">
        <v>53</v>
      </c>
      <c r="R87" s="21" t="s">
        <v>53</v>
      </c>
      <c r="S87" s="27">
        <v>1</v>
      </c>
      <c r="T87" s="25">
        <v>1</v>
      </c>
      <c r="U87" s="20">
        <v>2</v>
      </c>
      <c r="V87" s="21">
        <v>2.818092151613358E-4</v>
      </c>
      <c r="W87" s="27" t="s">
        <v>53</v>
      </c>
      <c r="X87" s="25" t="s">
        <v>53</v>
      </c>
      <c r="Y87" s="20" t="s">
        <v>53</v>
      </c>
      <c r="Z87" s="21" t="s">
        <v>53</v>
      </c>
      <c r="AA87" s="27" t="s">
        <v>53</v>
      </c>
      <c r="AB87" s="25" t="s">
        <v>53</v>
      </c>
      <c r="AC87" s="20" t="s">
        <v>53</v>
      </c>
      <c r="AD87" s="21" t="s">
        <v>53</v>
      </c>
      <c r="AE87" s="27" t="s">
        <v>53</v>
      </c>
      <c r="AF87" s="25" t="s">
        <v>53</v>
      </c>
      <c r="AG87" s="20" t="s">
        <v>53</v>
      </c>
      <c r="AH87" s="21" t="s">
        <v>53</v>
      </c>
    </row>
    <row r="88" spans="2:34" x14ac:dyDescent="0.2">
      <c r="B88" s="33" t="s">
        <v>182</v>
      </c>
      <c r="C88" s="136">
        <v>2062</v>
      </c>
      <c r="D88" s="25">
        <v>113</v>
      </c>
      <c r="E88" s="20">
        <v>2175</v>
      </c>
      <c r="F88" s="21">
        <v>4.3296506419826811E-2</v>
      </c>
      <c r="G88" s="27">
        <v>381</v>
      </c>
      <c r="H88" s="25">
        <v>15</v>
      </c>
      <c r="I88" s="20">
        <v>396</v>
      </c>
      <c r="J88" s="21">
        <v>4.9444375078037207E-2</v>
      </c>
      <c r="K88" s="27">
        <v>340</v>
      </c>
      <c r="L88" s="25">
        <v>22</v>
      </c>
      <c r="M88" s="20">
        <v>362</v>
      </c>
      <c r="N88" s="21">
        <v>4.6327105195802409E-2</v>
      </c>
      <c r="O88" s="27">
        <v>170</v>
      </c>
      <c r="P88" s="25">
        <v>17</v>
      </c>
      <c r="Q88" s="20">
        <v>187</v>
      </c>
      <c r="R88" s="21">
        <v>2.4547125229719087E-2</v>
      </c>
      <c r="S88" s="27">
        <v>322</v>
      </c>
      <c r="T88" s="25">
        <v>21</v>
      </c>
      <c r="U88" s="20">
        <v>343</v>
      </c>
      <c r="V88" s="21">
        <v>4.8330280400169089E-2</v>
      </c>
      <c r="W88" s="27">
        <v>267</v>
      </c>
      <c r="X88" s="25">
        <v>10</v>
      </c>
      <c r="Y88" s="20">
        <v>277</v>
      </c>
      <c r="Z88" s="21">
        <v>3.919071873231466E-2</v>
      </c>
      <c r="AA88" s="27">
        <v>328</v>
      </c>
      <c r="AB88" s="25">
        <v>16</v>
      </c>
      <c r="AC88" s="20">
        <v>344</v>
      </c>
      <c r="AD88" s="21">
        <v>4.6726433034501497E-2</v>
      </c>
      <c r="AE88" s="27">
        <v>254</v>
      </c>
      <c r="AF88" s="25">
        <v>12</v>
      </c>
      <c r="AG88" s="20">
        <v>266</v>
      </c>
      <c r="AH88" s="21">
        <v>5.0503132713119424E-2</v>
      </c>
    </row>
    <row r="89" spans="2:34" x14ac:dyDescent="0.2">
      <c r="B89" s="33" t="s">
        <v>183</v>
      </c>
      <c r="C89" s="136">
        <v>11</v>
      </c>
      <c r="D89" s="25">
        <v>1</v>
      </c>
      <c r="E89" s="20">
        <v>12</v>
      </c>
      <c r="F89" s="21">
        <v>2.3887727679904448E-4</v>
      </c>
      <c r="G89" s="27">
        <v>2</v>
      </c>
      <c r="H89" s="25">
        <v>1</v>
      </c>
      <c r="I89" s="20">
        <v>3</v>
      </c>
      <c r="J89" s="21">
        <v>3.7457859907603946E-4</v>
      </c>
      <c r="K89" s="27">
        <v>2</v>
      </c>
      <c r="L89" s="25" t="s">
        <v>53</v>
      </c>
      <c r="M89" s="20">
        <v>2</v>
      </c>
      <c r="N89" s="21">
        <v>2.5595085743537239E-4</v>
      </c>
      <c r="O89" s="27">
        <v>3</v>
      </c>
      <c r="P89" s="25" t="s">
        <v>53</v>
      </c>
      <c r="Q89" s="20">
        <v>3</v>
      </c>
      <c r="R89" s="21">
        <v>3.9380414807035967E-4</v>
      </c>
      <c r="S89" s="27">
        <v>3</v>
      </c>
      <c r="T89" s="25" t="s">
        <v>53</v>
      </c>
      <c r="U89" s="20">
        <v>3</v>
      </c>
      <c r="V89" s="21">
        <v>4.2271382274200367E-4</v>
      </c>
      <c r="W89" s="27" t="s">
        <v>53</v>
      </c>
      <c r="X89" s="25" t="s">
        <v>53</v>
      </c>
      <c r="Y89" s="20" t="s">
        <v>53</v>
      </c>
      <c r="Z89" s="21" t="s">
        <v>53</v>
      </c>
      <c r="AA89" s="27" t="s">
        <v>53</v>
      </c>
      <c r="AB89" s="25" t="s">
        <v>53</v>
      </c>
      <c r="AC89" s="20" t="s">
        <v>53</v>
      </c>
      <c r="AD89" s="21" t="s">
        <v>53</v>
      </c>
      <c r="AE89" s="27">
        <v>1</v>
      </c>
      <c r="AF89" s="25" t="s">
        <v>53</v>
      </c>
      <c r="AG89" s="20">
        <v>1</v>
      </c>
      <c r="AH89" s="21">
        <v>1.8986140117714068E-4</v>
      </c>
    </row>
    <row r="90" spans="2:34" x14ac:dyDescent="0.2">
      <c r="B90" s="33" t="s">
        <v>184</v>
      </c>
      <c r="C90" s="136">
        <v>129</v>
      </c>
      <c r="D90" s="25">
        <v>76</v>
      </c>
      <c r="E90" s="20">
        <v>205</v>
      </c>
      <c r="F90" s="21">
        <v>4.0808201453170099E-3</v>
      </c>
      <c r="G90" s="27">
        <v>19</v>
      </c>
      <c r="H90" s="25">
        <v>6</v>
      </c>
      <c r="I90" s="20">
        <v>25</v>
      </c>
      <c r="J90" s="21">
        <v>3.1214883256336619E-3</v>
      </c>
      <c r="K90" s="27">
        <v>17</v>
      </c>
      <c r="L90" s="25">
        <v>9</v>
      </c>
      <c r="M90" s="20">
        <v>26</v>
      </c>
      <c r="N90" s="21">
        <v>3.3273611466598414E-3</v>
      </c>
      <c r="O90" s="27">
        <v>19</v>
      </c>
      <c r="P90" s="25">
        <v>6</v>
      </c>
      <c r="Q90" s="20">
        <v>25</v>
      </c>
      <c r="R90" s="21">
        <v>3.2817012339196642E-3</v>
      </c>
      <c r="S90" s="27">
        <v>10</v>
      </c>
      <c r="T90" s="25">
        <v>12</v>
      </c>
      <c r="U90" s="20">
        <v>22</v>
      </c>
      <c r="V90" s="21">
        <v>3.0999013667746935E-3</v>
      </c>
      <c r="W90" s="27">
        <v>19</v>
      </c>
      <c r="X90" s="25">
        <v>17</v>
      </c>
      <c r="Y90" s="20">
        <v>36</v>
      </c>
      <c r="Z90" s="21">
        <v>5.0933786078098476E-3</v>
      </c>
      <c r="AA90" s="27">
        <v>23</v>
      </c>
      <c r="AB90" s="25">
        <v>16</v>
      </c>
      <c r="AC90" s="20">
        <v>39</v>
      </c>
      <c r="AD90" s="21">
        <v>5.297473512632437E-3</v>
      </c>
      <c r="AE90" s="27">
        <v>22</v>
      </c>
      <c r="AF90" s="25">
        <v>10</v>
      </c>
      <c r="AG90" s="20">
        <v>32</v>
      </c>
      <c r="AH90" s="21">
        <v>6.0755648376685017E-3</v>
      </c>
    </row>
    <row r="91" spans="2:34" x14ac:dyDescent="0.2">
      <c r="B91" s="33" t="s">
        <v>185</v>
      </c>
      <c r="C91" s="136" t="s">
        <v>53</v>
      </c>
      <c r="D91" s="25">
        <v>4</v>
      </c>
      <c r="E91" s="20">
        <v>4</v>
      </c>
      <c r="F91" s="21">
        <v>7.9625758933014832E-5</v>
      </c>
      <c r="G91" s="27" t="s">
        <v>53</v>
      </c>
      <c r="H91" s="25" t="s">
        <v>53</v>
      </c>
      <c r="I91" s="20" t="s">
        <v>53</v>
      </c>
      <c r="J91" s="21" t="s">
        <v>53</v>
      </c>
      <c r="K91" s="27" t="s">
        <v>53</v>
      </c>
      <c r="L91" s="25">
        <v>1</v>
      </c>
      <c r="M91" s="20">
        <v>1</v>
      </c>
      <c r="N91" s="21">
        <v>1.279754287176862E-4</v>
      </c>
      <c r="O91" s="27" t="s">
        <v>53</v>
      </c>
      <c r="P91" s="25" t="s">
        <v>53</v>
      </c>
      <c r="Q91" s="20" t="s">
        <v>53</v>
      </c>
      <c r="R91" s="21" t="s">
        <v>53</v>
      </c>
      <c r="S91" s="27" t="s">
        <v>53</v>
      </c>
      <c r="T91" s="25" t="s">
        <v>53</v>
      </c>
      <c r="U91" s="20" t="s">
        <v>53</v>
      </c>
      <c r="V91" s="21" t="s">
        <v>53</v>
      </c>
      <c r="W91" s="27" t="s">
        <v>53</v>
      </c>
      <c r="X91" s="25">
        <v>2</v>
      </c>
      <c r="Y91" s="20">
        <v>2</v>
      </c>
      <c r="Z91" s="21">
        <v>2.8296547821165819E-4</v>
      </c>
      <c r="AA91" s="27" t="s">
        <v>53</v>
      </c>
      <c r="AB91" s="25" t="s">
        <v>53</v>
      </c>
      <c r="AC91" s="20" t="s">
        <v>53</v>
      </c>
      <c r="AD91" s="21" t="s">
        <v>53</v>
      </c>
      <c r="AE91" s="27" t="s">
        <v>53</v>
      </c>
      <c r="AF91" s="25">
        <v>1</v>
      </c>
      <c r="AG91" s="20">
        <v>1</v>
      </c>
      <c r="AH91" s="21">
        <v>1.8986140117714068E-4</v>
      </c>
    </row>
    <row r="92" spans="2:34" x14ac:dyDescent="0.2">
      <c r="B92" s="33" t="s">
        <v>186</v>
      </c>
      <c r="C92" s="136">
        <v>136</v>
      </c>
      <c r="D92" s="25">
        <v>71</v>
      </c>
      <c r="E92" s="20">
        <v>207</v>
      </c>
      <c r="F92" s="21">
        <v>4.1206330247835175E-3</v>
      </c>
      <c r="G92" s="27">
        <v>25</v>
      </c>
      <c r="H92" s="25">
        <v>4</v>
      </c>
      <c r="I92" s="20">
        <v>29</v>
      </c>
      <c r="J92" s="21">
        <v>3.6209264577350482E-3</v>
      </c>
      <c r="K92" s="27">
        <v>37</v>
      </c>
      <c r="L92" s="25">
        <v>15</v>
      </c>
      <c r="M92" s="20">
        <v>52</v>
      </c>
      <c r="N92" s="21">
        <v>6.6547222933196828E-3</v>
      </c>
      <c r="O92" s="27">
        <v>10</v>
      </c>
      <c r="P92" s="25">
        <v>9</v>
      </c>
      <c r="Q92" s="20">
        <v>19</v>
      </c>
      <c r="R92" s="21">
        <v>2.4940929377789446E-3</v>
      </c>
      <c r="S92" s="27">
        <v>14</v>
      </c>
      <c r="T92" s="25">
        <v>13</v>
      </c>
      <c r="U92" s="20">
        <v>27</v>
      </c>
      <c r="V92" s="21">
        <v>3.8044244046780331E-3</v>
      </c>
      <c r="W92" s="27">
        <v>16</v>
      </c>
      <c r="X92" s="25">
        <v>10</v>
      </c>
      <c r="Y92" s="20">
        <v>26</v>
      </c>
      <c r="Z92" s="21">
        <v>3.6785512167515563E-3</v>
      </c>
      <c r="AA92" s="27">
        <v>24</v>
      </c>
      <c r="AB92" s="25">
        <v>12</v>
      </c>
      <c r="AC92" s="20">
        <v>36</v>
      </c>
      <c r="AD92" s="21">
        <v>4.8899755501222494E-3</v>
      </c>
      <c r="AE92" s="27">
        <v>10</v>
      </c>
      <c r="AF92" s="25">
        <v>8</v>
      </c>
      <c r="AG92" s="20">
        <v>18</v>
      </c>
      <c r="AH92" s="21">
        <v>3.4175052211885323E-3</v>
      </c>
    </row>
    <row r="93" spans="2:34" x14ac:dyDescent="0.2">
      <c r="B93" s="33" t="s">
        <v>187</v>
      </c>
      <c r="C93" s="136">
        <v>57</v>
      </c>
      <c r="D93" s="25">
        <v>27</v>
      </c>
      <c r="E93" s="20">
        <v>84</v>
      </c>
      <c r="F93" s="21">
        <v>1.6721409375933115E-3</v>
      </c>
      <c r="G93" s="27">
        <v>8</v>
      </c>
      <c r="H93" s="25">
        <v>1</v>
      </c>
      <c r="I93" s="20">
        <v>9</v>
      </c>
      <c r="J93" s="21">
        <v>1.1237357972281184E-3</v>
      </c>
      <c r="K93" s="27">
        <v>9</v>
      </c>
      <c r="L93" s="25" t="s">
        <v>53</v>
      </c>
      <c r="M93" s="20">
        <v>9</v>
      </c>
      <c r="N93" s="21">
        <v>1.1517788584591759E-3</v>
      </c>
      <c r="O93" s="27">
        <v>6</v>
      </c>
      <c r="P93" s="25">
        <v>3</v>
      </c>
      <c r="Q93" s="20">
        <v>9</v>
      </c>
      <c r="R93" s="21">
        <v>1.1814124442110791E-3</v>
      </c>
      <c r="S93" s="27">
        <v>8</v>
      </c>
      <c r="T93" s="25">
        <v>6</v>
      </c>
      <c r="U93" s="20">
        <v>14</v>
      </c>
      <c r="V93" s="21">
        <v>1.9726645061293505E-3</v>
      </c>
      <c r="W93" s="27">
        <v>12</v>
      </c>
      <c r="X93" s="25">
        <v>10</v>
      </c>
      <c r="Y93" s="20">
        <v>22</v>
      </c>
      <c r="Z93" s="21">
        <v>3.1126202603282398E-3</v>
      </c>
      <c r="AA93" s="27">
        <v>12</v>
      </c>
      <c r="AB93" s="25">
        <v>3</v>
      </c>
      <c r="AC93" s="20">
        <v>15</v>
      </c>
      <c r="AD93" s="21">
        <v>2.0374898125509371E-3</v>
      </c>
      <c r="AE93" s="27">
        <v>2</v>
      </c>
      <c r="AF93" s="25">
        <v>4</v>
      </c>
      <c r="AG93" s="20">
        <v>6</v>
      </c>
      <c r="AH93" s="21">
        <v>1.139168407062844E-3</v>
      </c>
    </row>
    <row r="94" spans="2:34" x14ac:dyDescent="0.2">
      <c r="B94" s="33" t="s">
        <v>188</v>
      </c>
      <c r="C94" s="136">
        <v>1626</v>
      </c>
      <c r="D94" s="25">
        <v>273</v>
      </c>
      <c r="E94" s="20">
        <v>1899</v>
      </c>
      <c r="F94" s="21">
        <v>3.780232905344879E-2</v>
      </c>
      <c r="G94" s="27">
        <v>117</v>
      </c>
      <c r="H94" s="25">
        <v>29</v>
      </c>
      <c r="I94" s="20">
        <v>146</v>
      </c>
      <c r="J94" s="21">
        <v>1.8229491821700586E-2</v>
      </c>
      <c r="K94" s="27">
        <v>94</v>
      </c>
      <c r="L94" s="25">
        <v>34</v>
      </c>
      <c r="M94" s="20">
        <v>128</v>
      </c>
      <c r="N94" s="21">
        <v>1.6380854875863833E-2</v>
      </c>
      <c r="O94" s="27">
        <v>1105</v>
      </c>
      <c r="P94" s="25">
        <v>39</v>
      </c>
      <c r="Q94" s="20">
        <v>1144</v>
      </c>
      <c r="R94" s="21">
        <v>0.15017064846416384</v>
      </c>
      <c r="S94" s="27">
        <v>74</v>
      </c>
      <c r="T94" s="25">
        <v>43</v>
      </c>
      <c r="U94" s="20">
        <v>117</v>
      </c>
      <c r="V94" s="21">
        <v>1.6485839086938143E-2</v>
      </c>
      <c r="W94" s="27">
        <v>98</v>
      </c>
      <c r="X94" s="25">
        <v>44</v>
      </c>
      <c r="Y94" s="20">
        <v>142</v>
      </c>
      <c r="Z94" s="21">
        <v>2.0090548953027729E-2</v>
      </c>
      <c r="AA94" s="27">
        <v>101</v>
      </c>
      <c r="AB94" s="25">
        <v>50</v>
      </c>
      <c r="AC94" s="20">
        <v>151</v>
      </c>
      <c r="AD94" s="21">
        <v>2.0510730779679433E-2</v>
      </c>
      <c r="AE94" s="27">
        <v>37</v>
      </c>
      <c r="AF94" s="25">
        <v>34</v>
      </c>
      <c r="AG94" s="20">
        <v>71</v>
      </c>
      <c r="AH94" s="21">
        <v>1.3480159483576989E-2</v>
      </c>
    </row>
    <row r="95" spans="2:34" x14ac:dyDescent="0.2">
      <c r="B95" s="33" t="s">
        <v>189</v>
      </c>
      <c r="C95" s="136">
        <v>24</v>
      </c>
      <c r="D95" s="25">
        <v>26</v>
      </c>
      <c r="E95" s="20">
        <v>50</v>
      </c>
      <c r="F95" s="21">
        <v>9.9532198666268533E-4</v>
      </c>
      <c r="G95" s="27">
        <v>4</v>
      </c>
      <c r="H95" s="25">
        <v>1</v>
      </c>
      <c r="I95" s="20">
        <v>5</v>
      </c>
      <c r="J95" s="21">
        <v>6.2429766512673245E-4</v>
      </c>
      <c r="K95" s="27">
        <v>2</v>
      </c>
      <c r="L95" s="25">
        <v>4</v>
      </c>
      <c r="M95" s="20">
        <v>6</v>
      </c>
      <c r="N95" s="21">
        <v>7.6785257230611718E-4</v>
      </c>
      <c r="O95" s="27">
        <v>3</v>
      </c>
      <c r="P95" s="25">
        <v>1</v>
      </c>
      <c r="Q95" s="20">
        <v>4</v>
      </c>
      <c r="R95" s="21">
        <v>5.2507219742714626E-4</v>
      </c>
      <c r="S95" s="27">
        <v>3</v>
      </c>
      <c r="T95" s="25">
        <v>4</v>
      </c>
      <c r="U95" s="20">
        <v>7</v>
      </c>
      <c r="V95" s="21">
        <v>9.8633225306467526E-4</v>
      </c>
      <c r="W95" s="27">
        <v>8</v>
      </c>
      <c r="X95" s="25">
        <v>7</v>
      </c>
      <c r="Y95" s="20">
        <v>15</v>
      </c>
      <c r="Z95" s="21">
        <v>2.1222410865874364E-3</v>
      </c>
      <c r="AA95" s="27">
        <v>3</v>
      </c>
      <c r="AB95" s="25">
        <v>2</v>
      </c>
      <c r="AC95" s="20">
        <v>5</v>
      </c>
      <c r="AD95" s="21">
        <v>6.7916327085031244E-4</v>
      </c>
      <c r="AE95" s="27">
        <v>1</v>
      </c>
      <c r="AF95" s="25">
        <v>7</v>
      </c>
      <c r="AG95" s="20">
        <v>8</v>
      </c>
      <c r="AH95" s="21">
        <v>1.5188912094171254E-3</v>
      </c>
    </row>
    <row r="96" spans="2:34" x14ac:dyDescent="0.2">
      <c r="B96" s="33" t="s">
        <v>190</v>
      </c>
      <c r="C96" s="136">
        <v>28</v>
      </c>
      <c r="D96" s="25">
        <v>2</v>
      </c>
      <c r="E96" s="20">
        <v>30</v>
      </c>
      <c r="F96" s="21">
        <v>5.9719319199761126E-4</v>
      </c>
      <c r="G96" s="27">
        <v>28</v>
      </c>
      <c r="H96" s="25">
        <v>2</v>
      </c>
      <c r="I96" s="20">
        <v>30</v>
      </c>
      <c r="J96" s="21">
        <v>3.7457859907603945E-3</v>
      </c>
      <c r="K96" s="27" t="s">
        <v>53</v>
      </c>
      <c r="L96" s="25" t="s">
        <v>53</v>
      </c>
      <c r="M96" s="20" t="s">
        <v>53</v>
      </c>
      <c r="N96" s="21" t="s">
        <v>53</v>
      </c>
      <c r="O96" s="27" t="s">
        <v>53</v>
      </c>
      <c r="P96" s="25" t="s">
        <v>53</v>
      </c>
      <c r="Q96" s="20" t="s">
        <v>53</v>
      </c>
      <c r="R96" s="21" t="s">
        <v>53</v>
      </c>
      <c r="S96" s="27" t="s">
        <v>53</v>
      </c>
      <c r="T96" s="25" t="s">
        <v>53</v>
      </c>
      <c r="U96" s="20" t="s">
        <v>53</v>
      </c>
      <c r="V96" s="21" t="s">
        <v>53</v>
      </c>
      <c r="W96" s="27" t="s">
        <v>53</v>
      </c>
      <c r="X96" s="25" t="s">
        <v>53</v>
      </c>
      <c r="Y96" s="20" t="s">
        <v>53</v>
      </c>
      <c r="Z96" s="21" t="s">
        <v>53</v>
      </c>
      <c r="AA96" s="27" t="s">
        <v>53</v>
      </c>
      <c r="AB96" s="25" t="s">
        <v>53</v>
      </c>
      <c r="AC96" s="20" t="s">
        <v>53</v>
      </c>
      <c r="AD96" s="21" t="s">
        <v>53</v>
      </c>
      <c r="AE96" s="27" t="s">
        <v>53</v>
      </c>
      <c r="AF96" s="25" t="s">
        <v>53</v>
      </c>
      <c r="AG96" s="20" t="s">
        <v>53</v>
      </c>
      <c r="AH96" s="21" t="s">
        <v>53</v>
      </c>
    </row>
    <row r="97" spans="2:34" x14ac:dyDescent="0.2">
      <c r="B97" s="33" t="s">
        <v>191</v>
      </c>
      <c r="C97" s="136" t="s">
        <v>53</v>
      </c>
      <c r="D97" s="25">
        <v>3</v>
      </c>
      <c r="E97" s="20">
        <v>3</v>
      </c>
      <c r="F97" s="21">
        <v>5.9719319199761121E-5</v>
      </c>
      <c r="G97" s="27" t="s">
        <v>53</v>
      </c>
      <c r="H97" s="25" t="s">
        <v>53</v>
      </c>
      <c r="I97" s="20" t="s">
        <v>53</v>
      </c>
      <c r="J97" s="21" t="s">
        <v>53</v>
      </c>
      <c r="K97" s="27" t="s">
        <v>53</v>
      </c>
      <c r="L97" s="25" t="s">
        <v>53</v>
      </c>
      <c r="M97" s="20" t="s">
        <v>53</v>
      </c>
      <c r="N97" s="21" t="s">
        <v>53</v>
      </c>
      <c r="O97" s="27" t="s">
        <v>53</v>
      </c>
      <c r="P97" s="25" t="s">
        <v>53</v>
      </c>
      <c r="Q97" s="20" t="s">
        <v>53</v>
      </c>
      <c r="R97" s="21" t="s">
        <v>53</v>
      </c>
      <c r="S97" s="27" t="s">
        <v>53</v>
      </c>
      <c r="T97" s="25">
        <v>1</v>
      </c>
      <c r="U97" s="20">
        <v>1</v>
      </c>
      <c r="V97" s="21">
        <v>1.409046075806679E-4</v>
      </c>
      <c r="W97" s="27" t="s">
        <v>53</v>
      </c>
      <c r="X97" s="25" t="s">
        <v>53</v>
      </c>
      <c r="Y97" s="20" t="s">
        <v>53</v>
      </c>
      <c r="Z97" s="21" t="s">
        <v>53</v>
      </c>
      <c r="AA97" s="27" t="s">
        <v>53</v>
      </c>
      <c r="AB97" s="25" t="s">
        <v>53</v>
      </c>
      <c r="AC97" s="20" t="s">
        <v>53</v>
      </c>
      <c r="AD97" s="21" t="s">
        <v>53</v>
      </c>
      <c r="AE97" s="27" t="s">
        <v>53</v>
      </c>
      <c r="AF97" s="25">
        <v>2</v>
      </c>
      <c r="AG97" s="20">
        <v>2</v>
      </c>
      <c r="AH97" s="21">
        <v>3.7972280235428136E-4</v>
      </c>
    </row>
    <row r="98" spans="2:34" x14ac:dyDescent="0.2">
      <c r="B98" s="33" t="s">
        <v>192</v>
      </c>
      <c r="C98" s="136">
        <v>465</v>
      </c>
      <c r="D98" s="25">
        <v>101</v>
      </c>
      <c r="E98" s="20">
        <v>566</v>
      </c>
      <c r="F98" s="21">
        <v>1.1267044889021598E-2</v>
      </c>
      <c r="G98" s="27">
        <v>59</v>
      </c>
      <c r="H98" s="25">
        <v>12</v>
      </c>
      <c r="I98" s="20">
        <v>71</v>
      </c>
      <c r="J98" s="21">
        <v>8.8650268447995999E-3</v>
      </c>
      <c r="K98" s="27">
        <v>70</v>
      </c>
      <c r="L98" s="25">
        <v>22</v>
      </c>
      <c r="M98" s="20">
        <v>92</v>
      </c>
      <c r="N98" s="21">
        <v>1.177373944202713E-2</v>
      </c>
      <c r="O98" s="27">
        <v>42</v>
      </c>
      <c r="P98" s="25">
        <v>28</v>
      </c>
      <c r="Q98" s="20">
        <v>70</v>
      </c>
      <c r="R98" s="21">
        <v>9.1887634549750585E-3</v>
      </c>
      <c r="S98" s="27">
        <v>68</v>
      </c>
      <c r="T98" s="25">
        <v>13</v>
      </c>
      <c r="U98" s="20">
        <v>81</v>
      </c>
      <c r="V98" s="21">
        <v>1.1413273214034099E-2</v>
      </c>
      <c r="W98" s="27">
        <v>77</v>
      </c>
      <c r="X98" s="25">
        <v>10</v>
      </c>
      <c r="Y98" s="20">
        <v>87</v>
      </c>
      <c r="Z98" s="21">
        <v>1.2308998302207131E-2</v>
      </c>
      <c r="AA98" s="27">
        <v>89</v>
      </c>
      <c r="AB98" s="25">
        <v>8</v>
      </c>
      <c r="AC98" s="20">
        <v>97</v>
      </c>
      <c r="AD98" s="21">
        <v>1.317576745449606E-2</v>
      </c>
      <c r="AE98" s="27">
        <v>60</v>
      </c>
      <c r="AF98" s="25">
        <v>8</v>
      </c>
      <c r="AG98" s="20">
        <v>68</v>
      </c>
      <c r="AH98" s="21">
        <v>1.2910575280045567E-2</v>
      </c>
    </row>
    <row r="99" spans="2:34" x14ac:dyDescent="0.2">
      <c r="B99" s="33" t="s">
        <v>193</v>
      </c>
      <c r="C99" s="136">
        <v>71</v>
      </c>
      <c r="D99" s="25">
        <v>16</v>
      </c>
      <c r="E99" s="20">
        <v>87</v>
      </c>
      <c r="F99" s="21">
        <v>1.7318602567930725E-3</v>
      </c>
      <c r="G99" s="27">
        <v>10</v>
      </c>
      <c r="H99" s="25" t="s">
        <v>53</v>
      </c>
      <c r="I99" s="20">
        <v>10</v>
      </c>
      <c r="J99" s="21">
        <v>1.2485953302534649E-3</v>
      </c>
      <c r="K99" s="27">
        <v>8</v>
      </c>
      <c r="L99" s="25">
        <v>1</v>
      </c>
      <c r="M99" s="20">
        <v>9</v>
      </c>
      <c r="N99" s="21">
        <v>1.1517788584591759E-3</v>
      </c>
      <c r="O99" s="27">
        <v>11</v>
      </c>
      <c r="P99" s="25">
        <v>1</v>
      </c>
      <c r="Q99" s="20">
        <v>12</v>
      </c>
      <c r="R99" s="21">
        <v>1.5752165922814387E-3</v>
      </c>
      <c r="S99" s="27">
        <v>26</v>
      </c>
      <c r="T99" s="25">
        <v>4</v>
      </c>
      <c r="U99" s="20">
        <v>30</v>
      </c>
      <c r="V99" s="21">
        <v>4.2271382274200369E-3</v>
      </c>
      <c r="W99" s="27">
        <v>14</v>
      </c>
      <c r="X99" s="25">
        <v>3</v>
      </c>
      <c r="Y99" s="20">
        <v>17</v>
      </c>
      <c r="Z99" s="21">
        <v>2.4052065647990947E-3</v>
      </c>
      <c r="AA99" s="27">
        <v>1</v>
      </c>
      <c r="AB99" s="25">
        <v>1</v>
      </c>
      <c r="AC99" s="20">
        <v>2</v>
      </c>
      <c r="AD99" s="21">
        <v>2.7166530834012495E-4</v>
      </c>
      <c r="AE99" s="27">
        <v>1</v>
      </c>
      <c r="AF99" s="25">
        <v>6</v>
      </c>
      <c r="AG99" s="20">
        <v>7</v>
      </c>
      <c r="AH99" s="21">
        <v>1.3290298082399847E-3</v>
      </c>
    </row>
    <row r="100" spans="2:34" x14ac:dyDescent="0.2">
      <c r="B100" s="33" t="s">
        <v>194</v>
      </c>
      <c r="C100" s="136">
        <v>2</v>
      </c>
      <c r="D100" s="25">
        <v>54</v>
      </c>
      <c r="E100" s="20">
        <v>56</v>
      </c>
      <c r="F100" s="21">
        <v>1.1147606250622075E-3</v>
      </c>
      <c r="G100" s="27" t="s">
        <v>53</v>
      </c>
      <c r="H100" s="25">
        <v>6</v>
      </c>
      <c r="I100" s="20">
        <v>6</v>
      </c>
      <c r="J100" s="21">
        <v>7.4915719815207892E-4</v>
      </c>
      <c r="K100" s="27" t="s">
        <v>53</v>
      </c>
      <c r="L100" s="25">
        <v>9</v>
      </c>
      <c r="M100" s="20">
        <v>9</v>
      </c>
      <c r="N100" s="21">
        <v>1.1517788584591759E-3</v>
      </c>
      <c r="O100" s="27" t="s">
        <v>53</v>
      </c>
      <c r="P100" s="25">
        <v>10</v>
      </c>
      <c r="Q100" s="20">
        <v>10</v>
      </c>
      <c r="R100" s="21">
        <v>1.3126804935678655E-3</v>
      </c>
      <c r="S100" s="27" t="s">
        <v>53</v>
      </c>
      <c r="T100" s="25">
        <v>2</v>
      </c>
      <c r="U100" s="20">
        <v>2</v>
      </c>
      <c r="V100" s="21">
        <v>2.818092151613358E-4</v>
      </c>
      <c r="W100" s="27">
        <v>1</v>
      </c>
      <c r="X100" s="25">
        <v>6</v>
      </c>
      <c r="Y100" s="20">
        <v>7</v>
      </c>
      <c r="Z100" s="21">
        <v>9.9037917374080364E-4</v>
      </c>
      <c r="AA100" s="27" t="s">
        <v>53</v>
      </c>
      <c r="AB100" s="25">
        <v>10</v>
      </c>
      <c r="AC100" s="20">
        <v>10</v>
      </c>
      <c r="AD100" s="21">
        <v>1.3583265417006249E-3</v>
      </c>
      <c r="AE100" s="27">
        <v>1</v>
      </c>
      <c r="AF100" s="25">
        <v>11</v>
      </c>
      <c r="AG100" s="20">
        <v>12</v>
      </c>
      <c r="AH100" s="21">
        <v>2.278336814125688E-3</v>
      </c>
    </row>
    <row r="101" spans="2:34" x14ac:dyDescent="0.2">
      <c r="B101" s="33" t="s">
        <v>195</v>
      </c>
      <c r="C101" s="136">
        <v>1</v>
      </c>
      <c r="D101" s="25" t="s">
        <v>53</v>
      </c>
      <c r="E101" s="20">
        <v>1</v>
      </c>
      <c r="F101" s="21">
        <v>1.9906439733253708E-5</v>
      </c>
      <c r="G101" s="27" t="s">
        <v>53</v>
      </c>
      <c r="H101" s="25" t="s">
        <v>53</v>
      </c>
      <c r="I101" s="20" t="s">
        <v>53</v>
      </c>
      <c r="J101" s="21" t="s">
        <v>53</v>
      </c>
      <c r="K101" s="27" t="s">
        <v>53</v>
      </c>
      <c r="L101" s="25" t="s">
        <v>53</v>
      </c>
      <c r="M101" s="20" t="s">
        <v>53</v>
      </c>
      <c r="N101" s="21" t="s">
        <v>53</v>
      </c>
      <c r="O101" s="27" t="s">
        <v>53</v>
      </c>
      <c r="P101" s="25" t="s">
        <v>53</v>
      </c>
      <c r="Q101" s="20" t="s">
        <v>53</v>
      </c>
      <c r="R101" s="21" t="s">
        <v>53</v>
      </c>
      <c r="S101" s="27" t="s">
        <v>53</v>
      </c>
      <c r="T101" s="25" t="s">
        <v>53</v>
      </c>
      <c r="U101" s="20" t="s">
        <v>53</v>
      </c>
      <c r="V101" s="21" t="s">
        <v>53</v>
      </c>
      <c r="W101" s="27" t="s">
        <v>53</v>
      </c>
      <c r="X101" s="25" t="s">
        <v>53</v>
      </c>
      <c r="Y101" s="20" t="s">
        <v>53</v>
      </c>
      <c r="Z101" s="21" t="s">
        <v>53</v>
      </c>
      <c r="AA101" s="27" t="s">
        <v>53</v>
      </c>
      <c r="AB101" s="25" t="s">
        <v>53</v>
      </c>
      <c r="AC101" s="20" t="s">
        <v>53</v>
      </c>
      <c r="AD101" s="21" t="s">
        <v>53</v>
      </c>
      <c r="AE101" s="27">
        <v>1</v>
      </c>
      <c r="AF101" s="25" t="s">
        <v>53</v>
      </c>
      <c r="AG101" s="20">
        <v>1</v>
      </c>
      <c r="AH101" s="21">
        <v>1.8986140117714068E-4</v>
      </c>
    </row>
    <row r="102" spans="2:34" x14ac:dyDescent="0.2">
      <c r="B102" s="33" t="s">
        <v>196</v>
      </c>
      <c r="C102" s="136">
        <v>1</v>
      </c>
      <c r="D102" s="25" t="s">
        <v>53</v>
      </c>
      <c r="E102" s="20">
        <v>1</v>
      </c>
      <c r="F102" s="21">
        <v>1.9906439733253708E-5</v>
      </c>
      <c r="G102" s="27" t="s">
        <v>53</v>
      </c>
      <c r="H102" s="25" t="s">
        <v>53</v>
      </c>
      <c r="I102" s="20" t="s">
        <v>53</v>
      </c>
      <c r="J102" s="21" t="s">
        <v>53</v>
      </c>
      <c r="K102" s="27">
        <v>1</v>
      </c>
      <c r="L102" s="25" t="s">
        <v>53</v>
      </c>
      <c r="M102" s="20">
        <v>1</v>
      </c>
      <c r="N102" s="21">
        <v>1.279754287176862E-4</v>
      </c>
      <c r="O102" s="27" t="s">
        <v>53</v>
      </c>
      <c r="P102" s="25" t="s">
        <v>53</v>
      </c>
      <c r="Q102" s="20" t="s">
        <v>53</v>
      </c>
      <c r="R102" s="21" t="s">
        <v>53</v>
      </c>
      <c r="S102" s="27" t="s">
        <v>53</v>
      </c>
      <c r="T102" s="25" t="s">
        <v>53</v>
      </c>
      <c r="U102" s="20" t="s">
        <v>53</v>
      </c>
      <c r="V102" s="21" t="s">
        <v>53</v>
      </c>
      <c r="W102" s="27" t="s">
        <v>53</v>
      </c>
      <c r="X102" s="25" t="s">
        <v>53</v>
      </c>
      <c r="Y102" s="20" t="s">
        <v>53</v>
      </c>
      <c r="Z102" s="21" t="s">
        <v>53</v>
      </c>
      <c r="AA102" s="27" t="s">
        <v>53</v>
      </c>
      <c r="AB102" s="25" t="s">
        <v>53</v>
      </c>
      <c r="AC102" s="20" t="s">
        <v>53</v>
      </c>
      <c r="AD102" s="21" t="s">
        <v>53</v>
      </c>
      <c r="AE102" s="27" t="s">
        <v>53</v>
      </c>
      <c r="AF102" s="25" t="s">
        <v>53</v>
      </c>
      <c r="AG102" s="20" t="s">
        <v>53</v>
      </c>
      <c r="AH102" s="21" t="s">
        <v>53</v>
      </c>
    </row>
    <row r="103" spans="2:34" x14ac:dyDescent="0.2">
      <c r="B103" s="33" t="s">
        <v>197</v>
      </c>
      <c r="C103" s="136">
        <v>1</v>
      </c>
      <c r="D103" s="25" t="s">
        <v>53</v>
      </c>
      <c r="E103" s="20">
        <v>1</v>
      </c>
      <c r="F103" s="21">
        <v>1.9906439733253708E-5</v>
      </c>
      <c r="G103" s="27">
        <v>1</v>
      </c>
      <c r="H103" s="25" t="s">
        <v>53</v>
      </c>
      <c r="I103" s="20">
        <v>1</v>
      </c>
      <c r="J103" s="21">
        <v>1.248595330253465E-4</v>
      </c>
      <c r="K103" s="27" t="s">
        <v>53</v>
      </c>
      <c r="L103" s="25" t="s">
        <v>53</v>
      </c>
      <c r="M103" s="20" t="s">
        <v>53</v>
      </c>
      <c r="N103" s="21" t="s">
        <v>53</v>
      </c>
      <c r="O103" s="27" t="s">
        <v>53</v>
      </c>
      <c r="P103" s="25" t="s">
        <v>53</v>
      </c>
      <c r="Q103" s="20" t="s">
        <v>53</v>
      </c>
      <c r="R103" s="21" t="s">
        <v>53</v>
      </c>
      <c r="S103" s="27" t="s">
        <v>53</v>
      </c>
      <c r="T103" s="25" t="s">
        <v>53</v>
      </c>
      <c r="U103" s="20" t="s">
        <v>53</v>
      </c>
      <c r="V103" s="21" t="s">
        <v>53</v>
      </c>
      <c r="W103" s="27" t="s">
        <v>53</v>
      </c>
      <c r="X103" s="25" t="s">
        <v>53</v>
      </c>
      <c r="Y103" s="20" t="s">
        <v>53</v>
      </c>
      <c r="Z103" s="21" t="s">
        <v>53</v>
      </c>
      <c r="AA103" s="27" t="s">
        <v>53</v>
      </c>
      <c r="AB103" s="25" t="s">
        <v>53</v>
      </c>
      <c r="AC103" s="20" t="s">
        <v>53</v>
      </c>
      <c r="AD103" s="21" t="s">
        <v>53</v>
      </c>
      <c r="AE103" s="27" t="s">
        <v>53</v>
      </c>
      <c r="AF103" s="25" t="s">
        <v>53</v>
      </c>
      <c r="AG103" s="20" t="s">
        <v>53</v>
      </c>
      <c r="AH103" s="21" t="s">
        <v>53</v>
      </c>
    </row>
    <row r="104" spans="2:34" x14ac:dyDescent="0.2">
      <c r="B104" s="33" t="s">
        <v>198</v>
      </c>
      <c r="C104" s="136" t="s">
        <v>53</v>
      </c>
      <c r="D104" s="25">
        <v>1</v>
      </c>
      <c r="E104" s="20">
        <v>1</v>
      </c>
      <c r="F104" s="21">
        <v>1.9906439733253708E-5</v>
      </c>
      <c r="G104" s="27" t="s">
        <v>53</v>
      </c>
      <c r="H104" s="25" t="s">
        <v>53</v>
      </c>
      <c r="I104" s="20" t="s">
        <v>53</v>
      </c>
      <c r="J104" s="21" t="s">
        <v>53</v>
      </c>
      <c r="K104" s="27" t="s">
        <v>53</v>
      </c>
      <c r="L104" s="25" t="s">
        <v>53</v>
      </c>
      <c r="M104" s="20" t="s">
        <v>53</v>
      </c>
      <c r="N104" s="21" t="s">
        <v>53</v>
      </c>
      <c r="O104" s="27" t="s">
        <v>53</v>
      </c>
      <c r="P104" s="25">
        <v>1</v>
      </c>
      <c r="Q104" s="20">
        <v>1</v>
      </c>
      <c r="R104" s="21">
        <v>1.3126804935678657E-4</v>
      </c>
      <c r="S104" s="27" t="s">
        <v>53</v>
      </c>
      <c r="T104" s="25" t="s">
        <v>53</v>
      </c>
      <c r="U104" s="20" t="s">
        <v>53</v>
      </c>
      <c r="V104" s="21" t="s">
        <v>53</v>
      </c>
      <c r="W104" s="27" t="s">
        <v>53</v>
      </c>
      <c r="X104" s="25" t="s">
        <v>53</v>
      </c>
      <c r="Y104" s="20" t="s">
        <v>53</v>
      </c>
      <c r="Z104" s="21" t="s">
        <v>53</v>
      </c>
      <c r="AA104" s="27" t="s">
        <v>53</v>
      </c>
      <c r="AB104" s="25" t="s">
        <v>53</v>
      </c>
      <c r="AC104" s="20" t="s">
        <v>53</v>
      </c>
      <c r="AD104" s="21" t="s">
        <v>53</v>
      </c>
      <c r="AE104" s="27" t="s">
        <v>53</v>
      </c>
      <c r="AF104" s="25" t="s">
        <v>53</v>
      </c>
      <c r="AG104" s="20" t="s">
        <v>53</v>
      </c>
      <c r="AH104" s="21" t="s">
        <v>53</v>
      </c>
    </row>
    <row r="105" spans="2:34" x14ac:dyDescent="0.2">
      <c r="B105" s="33" t="s">
        <v>199</v>
      </c>
      <c r="C105" s="136">
        <v>1</v>
      </c>
      <c r="D105" s="25">
        <v>1</v>
      </c>
      <c r="E105" s="20">
        <v>2</v>
      </c>
      <c r="F105" s="21">
        <v>3.9812879466507416E-5</v>
      </c>
      <c r="G105" s="27" t="s">
        <v>53</v>
      </c>
      <c r="H105" s="25" t="s">
        <v>53</v>
      </c>
      <c r="I105" s="20" t="s">
        <v>53</v>
      </c>
      <c r="J105" s="21" t="s">
        <v>53</v>
      </c>
      <c r="K105" s="27" t="s">
        <v>53</v>
      </c>
      <c r="L105" s="25">
        <v>1</v>
      </c>
      <c r="M105" s="20">
        <v>1</v>
      </c>
      <c r="N105" s="21">
        <v>1.279754287176862E-4</v>
      </c>
      <c r="O105" s="27" t="s">
        <v>53</v>
      </c>
      <c r="P105" s="25" t="s">
        <v>53</v>
      </c>
      <c r="Q105" s="20" t="s">
        <v>53</v>
      </c>
      <c r="R105" s="21" t="s">
        <v>53</v>
      </c>
      <c r="S105" s="27">
        <v>1</v>
      </c>
      <c r="T105" s="25" t="s">
        <v>53</v>
      </c>
      <c r="U105" s="20">
        <v>1</v>
      </c>
      <c r="V105" s="21">
        <v>1.409046075806679E-4</v>
      </c>
      <c r="W105" s="27" t="s">
        <v>53</v>
      </c>
      <c r="X105" s="25" t="s">
        <v>53</v>
      </c>
      <c r="Y105" s="20" t="s">
        <v>53</v>
      </c>
      <c r="Z105" s="21" t="s">
        <v>53</v>
      </c>
      <c r="AA105" s="27" t="s">
        <v>53</v>
      </c>
      <c r="AB105" s="25" t="s">
        <v>53</v>
      </c>
      <c r="AC105" s="20" t="s">
        <v>53</v>
      </c>
      <c r="AD105" s="21" t="s">
        <v>53</v>
      </c>
      <c r="AE105" s="27" t="s">
        <v>53</v>
      </c>
      <c r="AF105" s="25" t="s">
        <v>53</v>
      </c>
      <c r="AG105" s="20" t="s">
        <v>53</v>
      </c>
      <c r="AH105" s="21" t="s">
        <v>53</v>
      </c>
    </row>
    <row r="106" spans="2:34" x14ac:dyDescent="0.2">
      <c r="B106" s="33" t="s">
        <v>200</v>
      </c>
      <c r="C106" s="136">
        <v>1</v>
      </c>
      <c r="D106" s="25" t="s">
        <v>53</v>
      </c>
      <c r="E106" s="20">
        <v>1</v>
      </c>
      <c r="F106" s="21">
        <v>1.9906439733253708E-5</v>
      </c>
      <c r="G106" s="27">
        <v>1</v>
      </c>
      <c r="H106" s="25" t="s">
        <v>53</v>
      </c>
      <c r="I106" s="20">
        <v>1</v>
      </c>
      <c r="J106" s="21">
        <v>1.248595330253465E-4</v>
      </c>
      <c r="K106" s="27" t="s">
        <v>53</v>
      </c>
      <c r="L106" s="25" t="s">
        <v>53</v>
      </c>
      <c r="M106" s="20" t="s">
        <v>53</v>
      </c>
      <c r="N106" s="21" t="s">
        <v>53</v>
      </c>
      <c r="O106" s="27" t="s">
        <v>53</v>
      </c>
      <c r="P106" s="25" t="s">
        <v>53</v>
      </c>
      <c r="Q106" s="20" t="s">
        <v>53</v>
      </c>
      <c r="R106" s="21" t="s">
        <v>53</v>
      </c>
      <c r="S106" s="27" t="s">
        <v>53</v>
      </c>
      <c r="T106" s="25" t="s">
        <v>53</v>
      </c>
      <c r="U106" s="20" t="s">
        <v>53</v>
      </c>
      <c r="V106" s="21" t="s">
        <v>53</v>
      </c>
      <c r="W106" s="27" t="s">
        <v>53</v>
      </c>
      <c r="X106" s="25" t="s">
        <v>53</v>
      </c>
      <c r="Y106" s="20" t="s">
        <v>53</v>
      </c>
      <c r="Z106" s="21" t="s">
        <v>53</v>
      </c>
      <c r="AA106" s="27" t="s">
        <v>53</v>
      </c>
      <c r="AB106" s="25" t="s">
        <v>53</v>
      </c>
      <c r="AC106" s="20" t="s">
        <v>53</v>
      </c>
      <c r="AD106" s="21" t="s">
        <v>53</v>
      </c>
      <c r="AE106" s="27" t="s">
        <v>53</v>
      </c>
      <c r="AF106" s="25" t="s">
        <v>53</v>
      </c>
      <c r="AG106" s="20" t="s">
        <v>53</v>
      </c>
      <c r="AH106" s="21" t="s">
        <v>53</v>
      </c>
    </row>
    <row r="107" spans="2:34" x14ac:dyDescent="0.2">
      <c r="B107" s="33" t="s">
        <v>201</v>
      </c>
      <c r="C107" s="136">
        <v>4</v>
      </c>
      <c r="D107" s="25">
        <v>66</v>
      </c>
      <c r="E107" s="20">
        <v>70</v>
      </c>
      <c r="F107" s="21">
        <v>1.3934507813277595E-3</v>
      </c>
      <c r="G107" s="27" t="s">
        <v>53</v>
      </c>
      <c r="H107" s="25" t="s">
        <v>53</v>
      </c>
      <c r="I107" s="20" t="s">
        <v>53</v>
      </c>
      <c r="J107" s="21" t="s">
        <v>53</v>
      </c>
      <c r="K107" s="27" t="s">
        <v>53</v>
      </c>
      <c r="L107" s="25" t="s">
        <v>53</v>
      </c>
      <c r="M107" s="20" t="s">
        <v>53</v>
      </c>
      <c r="N107" s="21" t="s">
        <v>53</v>
      </c>
      <c r="O107" s="27" t="s">
        <v>53</v>
      </c>
      <c r="P107" s="25">
        <v>9</v>
      </c>
      <c r="Q107" s="20">
        <v>9</v>
      </c>
      <c r="R107" s="21">
        <v>1.1814124442110791E-3</v>
      </c>
      <c r="S107" s="27">
        <v>2</v>
      </c>
      <c r="T107" s="25">
        <v>16</v>
      </c>
      <c r="U107" s="20">
        <v>18</v>
      </c>
      <c r="V107" s="21">
        <v>2.5362829364520218E-3</v>
      </c>
      <c r="W107" s="27">
        <v>1</v>
      </c>
      <c r="X107" s="25">
        <v>17</v>
      </c>
      <c r="Y107" s="20">
        <v>18</v>
      </c>
      <c r="Z107" s="21">
        <v>2.5466893039049238E-3</v>
      </c>
      <c r="AA107" s="27" t="s">
        <v>53</v>
      </c>
      <c r="AB107" s="25">
        <v>11</v>
      </c>
      <c r="AC107" s="20">
        <v>11</v>
      </c>
      <c r="AD107" s="21">
        <v>1.4941591958706874E-3</v>
      </c>
      <c r="AE107" s="27">
        <v>1</v>
      </c>
      <c r="AF107" s="25">
        <v>13</v>
      </c>
      <c r="AG107" s="20">
        <v>14</v>
      </c>
      <c r="AH107" s="21">
        <v>2.6580596164799694E-3</v>
      </c>
    </row>
    <row r="108" spans="2:34" x14ac:dyDescent="0.2">
      <c r="B108" s="33" t="s">
        <v>202</v>
      </c>
      <c r="C108" s="136">
        <v>1</v>
      </c>
      <c r="D108" s="25" t="s">
        <v>53</v>
      </c>
      <c r="E108" s="20">
        <v>1</v>
      </c>
      <c r="F108" s="21">
        <v>1.9906439733253708E-5</v>
      </c>
      <c r="G108" s="27" t="s">
        <v>53</v>
      </c>
      <c r="H108" s="25" t="s">
        <v>53</v>
      </c>
      <c r="I108" s="20" t="s">
        <v>53</v>
      </c>
      <c r="J108" s="21" t="s">
        <v>53</v>
      </c>
      <c r="K108" s="27" t="s">
        <v>53</v>
      </c>
      <c r="L108" s="25" t="s">
        <v>53</v>
      </c>
      <c r="M108" s="20" t="s">
        <v>53</v>
      </c>
      <c r="N108" s="21" t="s">
        <v>53</v>
      </c>
      <c r="O108" s="27" t="s">
        <v>53</v>
      </c>
      <c r="P108" s="25" t="s">
        <v>53</v>
      </c>
      <c r="Q108" s="20" t="s">
        <v>53</v>
      </c>
      <c r="R108" s="21" t="s">
        <v>53</v>
      </c>
      <c r="S108" s="27" t="s">
        <v>53</v>
      </c>
      <c r="T108" s="25" t="s">
        <v>53</v>
      </c>
      <c r="U108" s="20" t="s">
        <v>53</v>
      </c>
      <c r="V108" s="21" t="s">
        <v>53</v>
      </c>
      <c r="W108" s="27" t="s">
        <v>53</v>
      </c>
      <c r="X108" s="25" t="s">
        <v>53</v>
      </c>
      <c r="Y108" s="20" t="s">
        <v>53</v>
      </c>
      <c r="Z108" s="21" t="s">
        <v>53</v>
      </c>
      <c r="AA108" s="27" t="s">
        <v>53</v>
      </c>
      <c r="AB108" s="25" t="s">
        <v>53</v>
      </c>
      <c r="AC108" s="20" t="s">
        <v>53</v>
      </c>
      <c r="AD108" s="21" t="s">
        <v>53</v>
      </c>
      <c r="AE108" s="27">
        <v>1</v>
      </c>
      <c r="AF108" s="25" t="s">
        <v>53</v>
      </c>
      <c r="AG108" s="20">
        <v>1</v>
      </c>
      <c r="AH108" s="21">
        <v>1.8986140117714068E-4</v>
      </c>
    </row>
    <row r="109" spans="2:34" x14ac:dyDescent="0.2">
      <c r="B109" s="33" t="s">
        <v>203</v>
      </c>
      <c r="C109" s="136">
        <v>191</v>
      </c>
      <c r="D109" s="25">
        <v>139</v>
      </c>
      <c r="E109" s="20">
        <v>330</v>
      </c>
      <c r="F109" s="21">
        <v>6.5691251119737231E-3</v>
      </c>
      <c r="G109" s="27">
        <v>19</v>
      </c>
      <c r="H109" s="25">
        <v>20</v>
      </c>
      <c r="I109" s="20">
        <v>39</v>
      </c>
      <c r="J109" s="21">
        <v>4.8695217879885129E-3</v>
      </c>
      <c r="K109" s="27">
        <v>48</v>
      </c>
      <c r="L109" s="25">
        <v>30</v>
      </c>
      <c r="M109" s="20">
        <v>78</v>
      </c>
      <c r="N109" s="21">
        <v>9.9820834399795243E-3</v>
      </c>
      <c r="O109" s="27">
        <v>29</v>
      </c>
      <c r="P109" s="25">
        <v>27</v>
      </c>
      <c r="Q109" s="20">
        <v>56</v>
      </c>
      <c r="R109" s="21">
        <v>7.3510107639800475E-3</v>
      </c>
      <c r="S109" s="27">
        <v>24</v>
      </c>
      <c r="T109" s="25">
        <v>23</v>
      </c>
      <c r="U109" s="20">
        <v>47</v>
      </c>
      <c r="V109" s="21">
        <v>6.6225165562913907E-3</v>
      </c>
      <c r="W109" s="27">
        <v>24</v>
      </c>
      <c r="X109" s="25">
        <v>15</v>
      </c>
      <c r="Y109" s="20">
        <v>39</v>
      </c>
      <c r="Z109" s="21">
        <v>5.5178268251273345E-3</v>
      </c>
      <c r="AA109" s="27">
        <v>24</v>
      </c>
      <c r="AB109" s="25">
        <v>16</v>
      </c>
      <c r="AC109" s="20">
        <v>40</v>
      </c>
      <c r="AD109" s="21">
        <v>5.4333061668024995E-3</v>
      </c>
      <c r="AE109" s="27">
        <v>23</v>
      </c>
      <c r="AF109" s="25">
        <v>8</v>
      </c>
      <c r="AG109" s="20">
        <v>31</v>
      </c>
      <c r="AH109" s="21">
        <v>5.8857034364913612E-3</v>
      </c>
    </row>
    <row r="110" spans="2:34" x14ac:dyDescent="0.2">
      <c r="B110" s="33" t="s">
        <v>204</v>
      </c>
      <c r="C110" s="136">
        <v>559</v>
      </c>
      <c r="D110" s="25">
        <v>74</v>
      </c>
      <c r="E110" s="20">
        <v>633</v>
      </c>
      <c r="F110" s="21">
        <v>1.2600776351149597E-2</v>
      </c>
      <c r="G110" s="27">
        <v>83</v>
      </c>
      <c r="H110" s="25">
        <v>8</v>
      </c>
      <c r="I110" s="20">
        <v>91</v>
      </c>
      <c r="J110" s="21">
        <v>1.136221750530653E-2</v>
      </c>
      <c r="K110" s="27">
        <v>77</v>
      </c>
      <c r="L110" s="25">
        <v>12</v>
      </c>
      <c r="M110" s="20">
        <v>89</v>
      </c>
      <c r="N110" s="21">
        <v>1.1389813155874073E-2</v>
      </c>
      <c r="O110" s="27">
        <v>60</v>
      </c>
      <c r="P110" s="25">
        <v>9</v>
      </c>
      <c r="Q110" s="20">
        <v>69</v>
      </c>
      <c r="R110" s="21">
        <v>9.0574954056182721E-3</v>
      </c>
      <c r="S110" s="27">
        <v>84</v>
      </c>
      <c r="T110" s="25">
        <v>13</v>
      </c>
      <c r="U110" s="20">
        <v>97</v>
      </c>
      <c r="V110" s="21">
        <v>1.3667746935324784E-2</v>
      </c>
      <c r="W110" s="27">
        <v>114</v>
      </c>
      <c r="X110" s="25">
        <v>11</v>
      </c>
      <c r="Y110" s="20">
        <v>125</v>
      </c>
      <c r="Z110" s="21">
        <v>1.7685342388228636E-2</v>
      </c>
      <c r="AA110" s="27">
        <v>88</v>
      </c>
      <c r="AB110" s="25">
        <v>10</v>
      </c>
      <c r="AC110" s="20">
        <v>98</v>
      </c>
      <c r="AD110" s="21">
        <v>1.3311600108666123E-2</v>
      </c>
      <c r="AE110" s="27">
        <v>53</v>
      </c>
      <c r="AF110" s="25">
        <v>11</v>
      </c>
      <c r="AG110" s="20">
        <v>64</v>
      </c>
      <c r="AH110" s="21">
        <v>1.2151129675337003E-2</v>
      </c>
    </row>
    <row r="111" spans="2:34" x14ac:dyDescent="0.2">
      <c r="B111" s="33" t="s">
        <v>205</v>
      </c>
      <c r="C111" s="136">
        <v>309</v>
      </c>
      <c r="D111" s="25">
        <v>25</v>
      </c>
      <c r="E111" s="20">
        <v>334</v>
      </c>
      <c r="F111" s="21">
        <v>6.6487508709067384E-3</v>
      </c>
      <c r="G111" s="27">
        <v>309</v>
      </c>
      <c r="H111" s="25">
        <v>25</v>
      </c>
      <c r="I111" s="20">
        <v>334</v>
      </c>
      <c r="J111" s="21">
        <v>4.1703084030465729E-2</v>
      </c>
      <c r="K111" s="27" t="s">
        <v>53</v>
      </c>
      <c r="L111" s="25" t="s">
        <v>53</v>
      </c>
      <c r="M111" s="20" t="s">
        <v>53</v>
      </c>
      <c r="N111" s="21" t="s">
        <v>53</v>
      </c>
      <c r="O111" s="27" t="s">
        <v>53</v>
      </c>
      <c r="P111" s="25" t="s">
        <v>53</v>
      </c>
      <c r="Q111" s="20" t="s">
        <v>53</v>
      </c>
      <c r="R111" s="21" t="s">
        <v>53</v>
      </c>
      <c r="S111" s="27" t="s">
        <v>53</v>
      </c>
      <c r="T111" s="25" t="s">
        <v>53</v>
      </c>
      <c r="U111" s="20" t="s">
        <v>53</v>
      </c>
      <c r="V111" s="21" t="s">
        <v>53</v>
      </c>
      <c r="W111" s="27" t="s">
        <v>53</v>
      </c>
      <c r="X111" s="25" t="s">
        <v>53</v>
      </c>
      <c r="Y111" s="20" t="s">
        <v>53</v>
      </c>
      <c r="Z111" s="21" t="s">
        <v>53</v>
      </c>
      <c r="AA111" s="27" t="s">
        <v>53</v>
      </c>
      <c r="AB111" s="25" t="s">
        <v>53</v>
      </c>
      <c r="AC111" s="20" t="s">
        <v>53</v>
      </c>
      <c r="AD111" s="21" t="s">
        <v>53</v>
      </c>
      <c r="AE111" s="27" t="s">
        <v>53</v>
      </c>
      <c r="AF111" s="25" t="s">
        <v>53</v>
      </c>
      <c r="AG111" s="20" t="s">
        <v>53</v>
      </c>
      <c r="AH111" s="21" t="s">
        <v>53</v>
      </c>
    </row>
    <row r="112" spans="2:34" x14ac:dyDescent="0.2">
      <c r="B112" s="33" t="s">
        <v>206</v>
      </c>
      <c r="C112" s="136">
        <v>1679</v>
      </c>
      <c r="D112" s="25">
        <v>187</v>
      </c>
      <c r="E112" s="20">
        <v>1866</v>
      </c>
      <c r="F112" s="21">
        <v>3.7145416542251418E-2</v>
      </c>
      <c r="G112" s="27">
        <v>23</v>
      </c>
      <c r="H112" s="25">
        <v>3</v>
      </c>
      <c r="I112" s="20">
        <v>26</v>
      </c>
      <c r="J112" s="21">
        <v>3.2463478586590086E-3</v>
      </c>
      <c r="K112" s="27">
        <v>325</v>
      </c>
      <c r="L112" s="25">
        <v>34</v>
      </c>
      <c r="M112" s="20">
        <v>359</v>
      </c>
      <c r="N112" s="21">
        <v>4.594317890964935E-2</v>
      </c>
      <c r="O112" s="27">
        <v>264</v>
      </c>
      <c r="P112" s="25">
        <v>15</v>
      </c>
      <c r="Q112" s="20">
        <v>279</v>
      </c>
      <c r="R112" s="21">
        <v>3.6623785770543447E-2</v>
      </c>
      <c r="S112" s="27">
        <v>310</v>
      </c>
      <c r="T112" s="25">
        <v>25</v>
      </c>
      <c r="U112" s="20">
        <v>335</v>
      </c>
      <c r="V112" s="21">
        <v>4.7203043539523745E-2</v>
      </c>
      <c r="W112" s="27">
        <v>277</v>
      </c>
      <c r="X112" s="25">
        <v>33</v>
      </c>
      <c r="Y112" s="20">
        <v>310</v>
      </c>
      <c r="Z112" s="21">
        <v>4.3859649122807015E-2</v>
      </c>
      <c r="AA112" s="27">
        <v>269</v>
      </c>
      <c r="AB112" s="25">
        <v>32</v>
      </c>
      <c r="AC112" s="20">
        <v>301</v>
      </c>
      <c r="AD112" s="21">
        <v>4.0885628905188806E-2</v>
      </c>
      <c r="AE112" s="27">
        <v>211</v>
      </c>
      <c r="AF112" s="25">
        <v>45</v>
      </c>
      <c r="AG112" s="20">
        <v>256</v>
      </c>
      <c r="AH112" s="21">
        <v>4.8604518701348014E-2</v>
      </c>
    </row>
    <row r="113" spans="2:34" x14ac:dyDescent="0.2">
      <c r="B113" s="33" t="s">
        <v>207</v>
      </c>
      <c r="C113" s="136">
        <v>30</v>
      </c>
      <c r="D113" s="25">
        <v>31</v>
      </c>
      <c r="E113" s="20">
        <v>61</v>
      </c>
      <c r="F113" s="21">
        <v>1.2142928237284761E-3</v>
      </c>
      <c r="G113" s="27">
        <v>7</v>
      </c>
      <c r="H113" s="25">
        <v>2</v>
      </c>
      <c r="I113" s="20">
        <v>9</v>
      </c>
      <c r="J113" s="21">
        <v>1.1237357972281184E-3</v>
      </c>
      <c r="K113" s="27">
        <v>6</v>
      </c>
      <c r="L113" s="25">
        <v>7</v>
      </c>
      <c r="M113" s="20">
        <v>13</v>
      </c>
      <c r="N113" s="21">
        <v>1.6636805733299207E-3</v>
      </c>
      <c r="O113" s="27">
        <v>6</v>
      </c>
      <c r="P113" s="25">
        <v>15</v>
      </c>
      <c r="Q113" s="20">
        <v>21</v>
      </c>
      <c r="R113" s="21">
        <v>2.7566290364925178E-3</v>
      </c>
      <c r="S113" s="27">
        <v>2</v>
      </c>
      <c r="T113" s="25">
        <v>3</v>
      </c>
      <c r="U113" s="20">
        <v>5</v>
      </c>
      <c r="V113" s="21">
        <v>7.0452303790333941E-4</v>
      </c>
      <c r="W113" s="27">
        <v>6</v>
      </c>
      <c r="X113" s="25">
        <v>1</v>
      </c>
      <c r="Y113" s="20">
        <v>7</v>
      </c>
      <c r="Z113" s="21">
        <v>9.9037917374080364E-4</v>
      </c>
      <c r="AA113" s="27">
        <v>2</v>
      </c>
      <c r="AB113" s="25">
        <v>2</v>
      </c>
      <c r="AC113" s="20">
        <v>4</v>
      </c>
      <c r="AD113" s="21">
        <v>5.4333061668024991E-4</v>
      </c>
      <c r="AE113" s="27">
        <v>1</v>
      </c>
      <c r="AF113" s="25">
        <v>1</v>
      </c>
      <c r="AG113" s="20">
        <v>2</v>
      </c>
      <c r="AH113" s="21">
        <v>3.7972280235428136E-4</v>
      </c>
    </row>
    <row r="114" spans="2:34" x14ac:dyDescent="0.2">
      <c r="B114" s="33" t="s">
        <v>208</v>
      </c>
      <c r="C114" s="136">
        <v>14</v>
      </c>
      <c r="D114" s="25" t="s">
        <v>53</v>
      </c>
      <c r="E114" s="20">
        <v>14</v>
      </c>
      <c r="F114" s="21">
        <v>2.7869015626555188E-4</v>
      </c>
      <c r="G114" s="27">
        <v>14</v>
      </c>
      <c r="H114" s="25" t="s">
        <v>53</v>
      </c>
      <c r="I114" s="20">
        <v>14</v>
      </c>
      <c r="J114" s="21">
        <v>1.7480334623548508E-3</v>
      </c>
      <c r="K114" s="27" t="s">
        <v>53</v>
      </c>
      <c r="L114" s="25" t="s">
        <v>53</v>
      </c>
      <c r="M114" s="20" t="s">
        <v>53</v>
      </c>
      <c r="N114" s="21" t="s">
        <v>53</v>
      </c>
      <c r="O114" s="27" t="s">
        <v>53</v>
      </c>
      <c r="P114" s="25" t="s">
        <v>53</v>
      </c>
      <c r="Q114" s="20" t="s">
        <v>53</v>
      </c>
      <c r="R114" s="21" t="s">
        <v>53</v>
      </c>
      <c r="S114" s="27" t="s">
        <v>53</v>
      </c>
      <c r="T114" s="25" t="s">
        <v>53</v>
      </c>
      <c r="U114" s="20" t="s">
        <v>53</v>
      </c>
      <c r="V114" s="21" t="s">
        <v>53</v>
      </c>
      <c r="W114" s="27" t="s">
        <v>53</v>
      </c>
      <c r="X114" s="25" t="s">
        <v>53</v>
      </c>
      <c r="Y114" s="20" t="s">
        <v>53</v>
      </c>
      <c r="Z114" s="21" t="s">
        <v>53</v>
      </c>
      <c r="AA114" s="27" t="s">
        <v>53</v>
      </c>
      <c r="AB114" s="25" t="s">
        <v>53</v>
      </c>
      <c r="AC114" s="20" t="s">
        <v>53</v>
      </c>
      <c r="AD114" s="21" t="s">
        <v>53</v>
      </c>
      <c r="AE114" s="27" t="s">
        <v>53</v>
      </c>
      <c r="AF114" s="25" t="s">
        <v>53</v>
      </c>
      <c r="AG114" s="20" t="s">
        <v>53</v>
      </c>
      <c r="AH114" s="21" t="s">
        <v>53</v>
      </c>
    </row>
    <row r="115" spans="2:34" x14ac:dyDescent="0.2">
      <c r="B115" s="33" t="s">
        <v>209</v>
      </c>
      <c r="C115" s="136">
        <v>555</v>
      </c>
      <c r="D115" s="25">
        <v>106</v>
      </c>
      <c r="E115" s="20">
        <v>661</v>
      </c>
      <c r="F115" s="21">
        <v>1.3158156663680701E-2</v>
      </c>
      <c r="G115" s="27">
        <v>95</v>
      </c>
      <c r="H115" s="25">
        <v>11</v>
      </c>
      <c r="I115" s="20">
        <v>106</v>
      </c>
      <c r="J115" s="21">
        <v>1.3235110500686728E-2</v>
      </c>
      <c r="K115" s="27">
        <v>111</v>
      </c>
      <c r="L115" s="25">
        <v>12</v>
      </c>
      <c r="M115" s="20">
        <v>123</v>
      </c>
      <c r="N115" s="21">
        <v>1.5740977732275403E-2</v>
      </c>
      <c r="O115" s="27">
        <v>66</v>
      </c>
      <c r="P115" s="25">
        <v>22</v>
      </c>
      <c r="Q115" s="20">
        <v>88</v>
      </c>
      <c r="R115" s="21">
        <v>1.1551588343397217E-2</v>
      </c>
      <c r="S115" s="27">
        <v>70</v>
      </c>
      <c r="T115" s="25">
        <v>16</v>
      </c>
      <c r="U115" s="20">
        <v>86</v>
      </c>
      <c r="V115" s="21">
        <v>1.2117796251937438E-2</v>
      </c>
      <c r="W115" s="27">
        <v>77</v>
      </c>
      <c r="X115" s="25">
        <v>19</v>
      </c>
      <c r="Y115" s="20">
        <v>96</v>
      </c>
      <c r="Z115" s="21">
        <v>1.3582342954159592E-2</v>
      </c>
      <c r="AA115" s="27">
        <v>73</v>
      </c>
      <c r="AB115" s="25">
        <v>16</v>
      </c>
      <c r="AC115" s="20">
        <v>89</v>
      </c>
      <c r="AD115" s="21">
        <v>1.2089106221135562E-2</v>
      </c>
      <c r="AE115" s="27">
        <v>63</v>
      </c>
      <c r="AF115" s="25">
        <v>10</v>
      </c>
      <c r="AG115" s="20">
        <v>73</v>
      </c>
      <c r="AH115" s="21">
        <v>1.385988228593127E-2</v>
      </c>
    </row>
    <row r="116" spans="2:34" x14ac:dyDescent="0.2">
      <c r="B116" s="33" t="s">
        <v>210</v>
      </c>
      <c r="C116" s="136">
        <v>17</v>
      </c>
      <c r="D116" s="25">
        <v>3</v>
      </c>
      <c r="E116" s="20">
        <v>20</v>
      </c>
      <c r="F116" s="21">
        <v>3.9812879466507418E-4</v>
      </c>
      <c r="G116" s="27">
        <v>7</v>
      </c>
      <c r="H116" s="25">
        <v>1</v>
      </c>
      <c r="I116" s="20">
        <v>8</v>
      </c>
      <c r="J116" s="21">
        <v>9.9887626420277196E-4</v>
      </c>
      <c r="K116" s="27">
        <v>5</v>
      </c>
      <c r="L116" s="25">
        <v>1</v>
      </c>
      <c r="M116" s="20">
        <v>6</v>
      </c>
      <c r="N116" s="21">
        <v>7.6785257230611718E-4</v>
      </c>
      <c r="O116" s="27" t="s">
        <v>53</v>
      </c>
      <c r="P116" s="25" t="s">
        <v>53</v>
      </c>
      <c r="Q116" s="20" t="s">
        <v>53</v>
      </c>
      <c r="R116" s="21" t="s">
        <v>53</v>
      </c>
      <c r="S116" s="27" t="s">
        <v>53</v>
      </c>
      <c r="T116" s="25" t="s">
        <v>53</v>
      </c>
      <c r="U116" s="20" t="s">
        <v>53</v>
      </c>
      <c r="V116" s="21" t="s">
        <v>53</v>
      </c>
      <c r="W116" s="27">
        <v>2</v>
      </c>
      <c r="X116" s="25" t="s">
        <v>53</v>
      </c>
      <c r="Y116" s="20">
        <v>2</v>
      </c>
      <c r="Z116" s="21">
        <v>2.8296547821165819E-4</v>
      </c>
      <c r="AA116" s="27">
        <v>2</v>
      </c>
      <c r="AB116" s="25">
        <v>1</v>
      </c>
      <c r="AC116" s="20">
        <v>3</v>
      </c>
      <c r="AD116" s="21">
        <v>4.0749796251018743E-4</v>
      </c>
      <c r="AE116" s="27">
        <v>1</v>
      </c>
      <c r="AF116" s="25" t="s">
        <v>53</v>
      </c>
      <c r="AG116" s="20">
        <v>1</v>
      </c>
      <c r="AH116" s="21">
        <v>1.8986140117714068E-4</v>
      </c>
    </row>
    <row r="117" spans="2:34" x14ac:dyDescent="0.2">
      <c r="B117" s="33" t="s">
        <v>211</v>
      </c>
      <c r="C117" s="136">
        <v>630</v>
      </c>
      <c r="D117" s="25">
        <v>259</v>
      </c>
      <c r="E117" s="20">
        <v>889</v>
      </c>
      <c r="F117" s="21">
        <v>1.7696824922862547E-2</v>
      </c>
      <c r="G117" s="27">
        <v>134</v>
      </c>
      <c r="H117" s="25">
        <v>30</v>
      </c>
      <c r="I117" s="20">
        <v>164</v>
      </c>
      <c r="J117" s="21">
        <v>2.0476963416156825E-2</v>
      </c>
      <c r="K117" s="27">
        <v>112</v>
      </c>
      <c r="L117" s="25">
        <v>53</v>
      </c>
      <c r="M117" s="20">
        <v>165</v>
      </c>
      <c r="N117" s="21">
        <v>2.1115945738418223E-2</v>
      </c>
      <c r="O117" s="27">
        <v>98</v>
      </c>
      <c r="P117" s="25">
        <v>57</v>
      </c>
      <c r="Q117" s="20">
        <v>155</v>
      </c>
      <c r="R117" s="21">
        <v>2.0346547650301916E-2</v>
      </c>
      <c r="S117" s="27">
        <v>93</v>
      </c>
      <c r="T117" s="25">
        <v>28</v>
      </c>
      <c r="U117" s="20">
        <v>121</v>
      </c>
      <c r="V117" s="21">
        <v>1.7049457517260815E-2</v>
      </c>
      <c r="W117" s="27">
        <v>88</v>
      </c>
      <c r="X117" s="25">
        <v>34</v>
      </c>
      <c r="Y117" s="20">
        <v>122</v>
      </c>
      <c r="Z117" s="21">
        <v>1.7260894170911149E-2</v>
      </c>
      <c r="AA117" s="27">
        <v>71</v>
      </c>
      <c r="AB117" s="25">
        <v>42</v>
      </c>
      <c r="AC117" s="20">
        <v>113</v>
      </c>
      <c r="AD117" s="21">
        <v>1.5349089921217061E-2</v>
      </c>
      <c r="AE117" s="27">
        <v>34</v>
      </c>
      <c r="AF117" s="25">
        <v>15</v>
      </c>
      <c r="AG117" s="20">
        <v>49</v>
      </c>
      <c r="AH117" s="21">
        <v>9.3032086576798935E-3</v>
      </c>
    </row>
    <row r="118" spans="2:34" x14ac:dyDescent="0.2">
      <c r="B118" s="33" t="s">
        <v>212</v>
      </c>
      <c r="C118" s="136">
        <v>84</v>
      </c>
      <c r="D118" s="25">
        <v>49</v>
      </c>
      <c r="E118" s="20">
        <v>133</v>
      </c>
      <c r="F118" s="21">
        <v>2.6475564845227432E-3</v>
      </c>
      <c r="G118" s="27">
        <v>18</v>
      </c>
      <c r="H118" s="25">
        <v>1</v>
      </c>
      <c r="I118" s="20">
        <v>19</v>
      </c>
      <c r="J118" s="21">
        <v>2.3723311274815831E-3</v>
      </c>
      <c r="K118" s="27">
        <v>21</v>
      </c>
      <c r="L118" s="25">
        <v>8</v>
      </c>
      <c r="M118" s="20">
        <v>29</v>
      </c>
      <c r="N118" s="21">
        <v>3.7112874328128998E-3</v>
      </c>
      <c r="O118" s="27">
        <v>2</v>
      </c>
      <c r="P118" s="25">
        <v>10</v>
      </c>
      <c r="Q118" s="20">
        <v>12</v>
      </c>
      <c r="R118" s="21">
        <v>1.5752165922814387E-3</v>
      </c>
      <c r="S118" s="27">
        <v>15</v>
      </c>
      <c r="T118" s="25">
        <v>12</v>
      </c>
      <c r="U118" s="20">
        <v>27</v>
      </c>
      <c r="V118" s="21">
        <v>3.8044244046780331E-3</v>
      </c>
      <c r="W118" s="27">
        <v>13</v>
      </c>
      <c r="X118" s="25">
        <v>6</v>
      </c>
      <c r="Y118" s="20">
        <v>19</v>
      </c>
      <c r="Z118" s="21">
        <v>2.6881720430107529E-3</v>
      </c>
      <c r="AA118" s="27">
        <v>7</v>
      </c>
      <c r="AB118" s="25">
        <v>6</v>
      </c>
      <c r="AC118" s="20">
        <v>13</v>
      </c>
      <c r="AD118" s="21">
        <v>1.7658245042108122E-3</v>
      </c>
      <c r="AE118" s="27">
        <v>8</v>
      </c>
      <c r="AF118" s="25">
        <v>6</v>
      </c>
      <c r="AG118" s="20">
        <v>14</v>
      </c>
      <c r="AH118" s="21">
        <v>2.6580596164799694E-3</v>
      </c>
    </row>
    <row r="119" spans="2:34" x14ac:dyDescent="0.2">
      <c r="B119" s="33" t="s">
        <v>213</v>
      </c>
      <c r="C119" s="136">
        <v>33</v>
      </c>
      <c r="D119" s="25">
        <v>3</v>
      </c>
      <c r="E119" s="20">
        <v>36</v>
      </c>
      <c r="F119" s="21">
        <v>7.1663183039713345E-4</v>
      </c>
      <c r="G119" s="27">
        <v>33</v>
      </c>
      <c r="H119" s="25">
        <v>3</v>
      </c>
      <c r="I119" s="20">
        <v>36</v>
      </c>
      <c r="J119" s="21">
        <v>4.4949431889124737E-3</v>
      </c>
      <c r="K119" s="27" t="s">
        <v>53</v>
      </c>
      <c r="L119" s="25" t="s">
        <v>53</v>
      </c>
      <c r="M119" s="20" t="s">
        <v>53</v>
      </c>
      <c r="N119" s="21" t="s">
        <v>53</v>
      </c>
      <c r="O119" s="27" t="s">
        <v>53</v>
      </c>
      <c r="P119" s="25" t="s">
        <v>53</v>
      </c>
      <c r="Q119" s="20" t="s">
        <v>53</v>
      </c>
      <c r="R119" s="21" t="s">
        <v>53</v>
      </c>
      <c r="S119" s="27" t="s">
        <v>53</v>
      </c>
      <c r="T119" s="25" t="s">
        <v>53</v>
      </c>
      <c r="U119" s="20" t="s">
        <v>53</v>
      </c>
      <c r="V119" s="21" t="s">
        <v>53</v>
      </c>
      <c r="W119" s="27" t="s">
        <v>53</v>
      </c>
      <c r="X119" s="25" t="s">
        <v>53</v>
      </c>
      <c r="Y119" s="20" t="s">
        <v>53</v>
      </c>
      <c r="Z119" s="21" t="s">
        <v>53</v>
      </c>
      <c r="AA119" s="27" t="s">
        <v>53</v>
      </c>
      <c r="AB119" s="25" t="s">
        <v>53</v>
      </c>
      <c r="AC119" s="20" t="s">
        <v>53</v>
      </c>
      <c r="AD119" s="21" t="s">
        <v>53</v>
      </c>
      <c r="AE119" s="27" t="s">
        <v>53</v>
      </c>
      <c r="AF119" s="25" t="s">
        <v>53</v>
      </c>
      <c r="AG119" s="20" t="s">
        <v>53</v>
      </c>
      <c r="AH119" s="21" t="s">
        <v>53</v>
      </c>
    </row>
    <row r="120" spans="2:34" x14ac:dyDescent="0.2">
      <c r="B120" s="33" t="s">
        <v>214</v>
      </c>
      <c r="C120" s="136">
        <v>9</v>
      </c>
      <c r="D120" s="25">
        <v>10</v>
      </c>
      <c r="E120" s="20">
        <v>19</v>
      </c>
      <c r="F120" s="21">
        <v>3.7822235493182042E-4</v>
      </c>
      <c r="G120" s="27" t="s">
        <v>53</v>
      </c>
      <c r="H120" s="25" t="s">
        <v>53</v>
      </c>
      <c r="I120" s="20" t="s">
        <v>53</v>
      </c>
      <c r="J120" s="21" t="s">
        <v>53</v>
      </c>
      <c r="K120" s="27" t="s">
        <v>53</v>
      </c>
      <c r="L120" s="25" t="s">
        <v>53</v>
      </c>
      <c r="M120" s="20" t="s">
        <v>53</v>
      </c>
      <c r="N120" s="21" t="s">
        <v>53</v>
      </c>
      <c r="O120" s="27" t="s">
        <v>53</v>
      </c>
      <c r="P120" s="25" t="s">
        <v>53</v>
      </c>
      <c r="Q120" s="20" t="s">
        <v>53</v>
      </c>
      <c r="R120" s="21" t="s">
        <v>53</v>
      </c>
      <c r="S120" s="27" t="s">
        <v>53</v>
      </c>
      <c r="T120" s="25">
        <v>1</v>
      </c>
      <c r="U120" s="20">
        <v>1</v>
      </c>
      <c r="V120" s="21">
        <v>1.409046075806679E-4</v>
      </c>
      <c r="W120" s="27">
        <v>9</v>
      </c>
      <c r="X120" s="25">
        <v>1</v>
      </c>
      <c r="Y120" s="20">
        <v>10</v>
      </c>
      <c r="Z120" s="21">
        <v>1.4148273910582908E-3</v>
      </c>
      <c r="AA120" s="27" t="s">
        <v>53</v>
      </c>
      <c r="AB120" s="25">
        <v>8</v>
      </c>
      <c r="AC120" s="20">
        <v>8</v>
      </c>
      <c r="AD120" s="21">
        <v>1.0866612333604998E-3</v>
      </c>
      <c r="AE120" s="27" t="s">
        <v>53</v>
      </c>
      <c r="AF120" s="25" t="s">
        <v>53</v>
      </c>
      <c r="AG120" s="20" t="s">
        <v>53</v>
      </c>
      <c r="AH120" s="21" t="s">
        <v>53</v>
      </c>
    </row>
    <row r="121" spans="2:34" x14ac:dyDescent="0.2">
      <c r="B121" s="33" t="s">
        <v>215</v>
      </c>
      <c r="C121" s="136">
        <v>29</v>
      </c>
      <c r="D121" s="25">
        <v>18</v>
      </c>
      <c r="E121" s="20">
        <v>47</v>
      </c>
      <c r="F121" s="21">
        <v>9.3560266746292424E-4</v>
      </c>
      <c r="G121" s="27">
        <v>6</v>
      </c>
      <c r="H121" s="25">
        <v>3</v>
      </c>
      <c r="I121" s="20">
        <v>9</v>
      </c>
      <c r="J121" s="21">
        <v>1.1237357972281184E-3</v>
      </c>
      <c r="K121" s="27">
        <v>10</v>
      </c>
      <c r="L121" s="25">
        <v>2</v>
      </c>
      <c r="M121" s="20">
        <v>12</v>
      </c>
      <c r="N121" s="21">
        <v>1.5357051446122344E-3</v>
      </c>
      <c r="O121" s="27">
        <v>4</v>
      </c>
      <c r="P121" s="25">
        <v>3</v>
      </c>
      <c r="Q121" s="20">
        <v>7</v>
      </c>
      <c r="R121" s="21">
        <v>9.1887634549750593E-4</v>
      </c>
      <c r="S121" s="27">
        <v>1</v>
      </c>
      <c r="T121" s="25">
        <v>3</v>
      </c>
      <c r="U121" s="20">
        <v>4</v>
      </c>
      <c r="V121" s="21">
        <v>5.6361843032267159E-4</v>
      </c>
      <c r="W121" s="27">
        <v>3</v>
      </c>
      <c r="X121" s="25">
        <v>2</v>
      </c>
      <c r="Y121" s="20">
        <v>5</v>
      </c>
      <c r="Z121" s="21">
        <v>7.074136955291454E-4</v>
      </c>
      <c r="AA121" s="27">
        <v>1</v>
      </c>
      <c r="AB121" s="25">
        <v>3</v>
      </c>
      <c r="AC121" s="20">
        <v>4</v>
      </c>
      <c r="AD121" s="21">
        <v>5.4333061668024991E-4</v>
      </c>
      <c r="AE121" s="27">
        <v>4</v>
      </c>
      <c r="AF121" s="25">
        <v>2</v>
      </c>
      <c r="AG121" s="20">
        <v>6</v>
      </c>
      <c r="AH121" s="21">
        <v>1.139168407062844E-3</v>
      </c>
    </row>
    <row r="122" spans="2:34" x14ac:dyDescent="0.2">
      <c r="B122" s="33" t="s">
        <v>216</v>
      </c>
      <c r="C122" s="136">
        <v>163</v>
      </c>
      <c r="D122" s="25">
        <v>132</v>
      </c>
      <c r="E122" s="20">
        <v>295</v>
      </c>
      <c r="F122" s="21">
        <v>5.8723997213098438E-3</v>
      </c>
      <c r="G122" s="27">
        <v>17</v>
      </c>
      <c r="H122" s="25">
        <v>23</v>
      </c>
      <c r="I122" s="20">
        <v>40</v>
      </c>
      <c r="J122" s="21">
        <v>4.9943813210138596E-3</v>
      </c>
      <c r="K122" s="27">
        <v>25</v>
      </c>
      <c r="L122" s="25">
        <v>12</v>
      </c>
      <c r="M122" s="20">
        <v>37</v>
      </c>
      <c r="N122" s="21">
        <v>4.7350908625543899E-3</v>
      </c>
      <c r="O122" s="27">
        <v>20</v>
      </c>
      <c r="P122" s="25">
        <v>20</v>
      </c>
      <c r="Q122" s="20">
        <v>40</v>
      </c>
      <c r="R122" s="21">
        <v>5.250721974271462E-3</v>
      </c>
      <c r="S122" s="27">
        <v>19</v>
      </c>
      <c r="T122" s="25">
        <v>23</v>
      </c>
      <c r="U122" s="20">
        <v>42</v>
      </c>
      <c r="V122" s="21">
        <v>5.9179935183880511E-3</v>
      </c>
      <c r="W122" s="27">
        <v>29</v>
      </c>
      <c r="X122" s="25">
        <v>26</v>
      </c>
      <c r="Y122" s="20">
        <v>55</v>
      </c>
      <c r="Z122" s="21">
        <v>7.7815506508205996E-3</v>
      </c>
      <c r="AA122" s="27">
        <v>34</v>
      </c>
      <c r="AB122" s="25">
        <v>11</v>
      </c>
      <c r="AC122" s="20">
        <v>45</v>
      </c>
      <c r="AD122" s="21">
        <v>6.1124694376528121E-3</v>
      </c>
      <c r="AE122" s="27">
        <v>19</v>
      </c>
      <c r="AF122" s="25">
        <v>17</v>
      </c>
      <c r="AG122" s="20">
        <v>36</v>
      </c>
      <c r="AH122" s="21">
        <v>6.8350104423770645E-3</v>
      </c>
    </row>
    <row r="123" spans="2:34" x14ac:dyDescent="0.2">
      <c r="B123" s="33" t="s">
        <v>217</v>
      </c>
      <c r="C123" s="136">
        <v>7</v>
      </c>
      <c r="D123" s="25">
        <v>6</v>
      </c>
      <c r="E123" s="20">
        <v>13</v>
      </c>
      <c r="F123" s="21">
        <v>2.5878371653229818E-4</v>
      </c>
      <c r="G123" s="27" t="s">
        <v>53</v>
      </c>
      <c r="H123" s="25">
        <v>2</v>
      </c>
      <c r="I123" s="20">
        <v>2</v>
      </c>
      <c r="J123" s="21">
        <v>2.4971906605069299E-4</v>
      </c>
      <c r="K123" s="27">
        <v>4</v>
      </c>
      <c r="L123" s="25">
        <v>1</v>
      </c>
      <c r="M123" s="20">
        <v>5</v>
      </c>
      <c r="N123" s="21">
        <v>6.3987714358843103E-4</v>
      </c>
      <c r="O123" s="27">
        <v>2</v>
      </c>
      <c r="P123" s="25">
        <v>1</v>
      </c>
      <c r="Q123" s="20">
        <v>3</v>
      </c>
      <c r="R123" s="21">
        <v>3.9380414807035967E-4</v>
      </c>
      <c r="S123" s="27" t="s">
        <v>53</v>
      </c>
      <c r="T123" s="25" t="s">
        <v>53</v>
      </c>
      <c r="U123" s="20" t="s">
        <v>53</v>
      </c>
      <c r="V123" s="21" t="s">
        <v>53</v>
      </c>
      <c r="W123" s="27" t="s">
        <v>53</v>
      </c>
      <c r="X123" s="25">
        <v>1</v>
      </c>
      <c r="Y123" s="20">
        <v>1</v>
      </c>
      <c r="Z123" s="21">
        <v>1.414827391058291E-4</v>
      </c>
      <c r="AA123" s="27">
        <v>1</v>
      </c>
      <c r="AB123" s="25">
        <v>1</v>
      </c>
      <c r="AC123" s="20">
        <v>2</v>
      </c>
      <c r="AD123" s="21">
        <v>2.7166530834012495E-4</v>
      </c>
      <c r="AE123" s="27" t="s">
        <v>53</v>
      </c>
      <c r="AF123" s="25" t="s">
        <v>53</v>
      </c>
      <c r="AG123" s="20" t="s">
        <v>53</v>
      </c>
      <c r="AH123" s="21" t="s">
        <v>53</v>
      </c>
    </row>
    <row r="124" spans="2:34" x14ac:dyDescent="0.2">
      <c r="B124" s="33" t="s">
        <v>218</v>
      </c>
      <c r="C124" s="136">
        <v>123</v>
      </c>
      <c r="D124" s="25">
        <v>30</v>
      </c>
      <c r="E124" s="20">
        <v>153</v>
      </c>
      <c r="F124" s="21">
        <v>3.0456852791878172E-3</v>
      </c>
      <c r="G124" s="27">
        <v>28</v>
      </c>
      <c r="H124" s="25">
        <v>7</v>
      </c>
      <c r="I124" s="20">
        <v>35</v>
      </c>
      <c r="J124" s="21">
        <v>4.370083655887127E-3</v>
      </c>
      <c r="K124" s="27">
        <v>15</v>
      </c>
      <c r="L124" s="25">
        <v>3</v>
      </c>
      <c r="M124" s="20">
        <v>18</v>
      </c>
      <c r="N124" s="21">
        <v>2.3035577169183519E-3</v>
      </c>
      <c r="O124" s="27">
        <v>12</v>
      </c>
      <c r="P124" s="25">
        <v>9</v>
      </c>
      <c r="Q124" s="20">
        <v>21</v>
      </c>
      <c r="R124" s="21">
        <v>2.7566290364925178E-3</v>
      </c>
      <c r="S124" s="27">
        <v>4</v>
      </c>
      <c r="T124" s="25">
        <v>6</v>
      </c>
      <c r="U124" s="20">
        <v>10</v>
      </c>
      <c r="V124" s="21">
        <v>1.4090460758066788E-3</v>
      </c>
      <c r="W124" s="27">
        <v>19</v>
      </c>
      <c r="X124" s="25">
        <v>1</v>
      </c>
      <c r="Y124" s="20">
        <v>20</v>
      </c>
      <c r="Z124" s="21">
        <v>2.8296547821165816E-3</v>
      </c>
      <c r="AA124" s="27">
        <v>26</v>
      </c>
      <c r="AB124" s="25">
        <v>1</v>
      </c>
      <c r="AC124" s="20">
        <v>27</v>
      </c>
      <c r="AD124" s="21">
        <v>3.667481662591687E-3</v>
      </c>
      <c r="AE124" s="27">
        <v>19</v>
      </c>
      <c r="AF124" s="25">
        <v>3</v>
      </c>
      <c r="AG124" s="20">
        <v>22</v>
      </c>
      <c r="AH124" s="21">
        <v>4.1769508258970951E-3</v>
      </c>
    </row>
    <row r="125" spans="2:34" x14ac:dyDescent="0.2">
      <c r="B125" s="33" t="s">
        <v>219</v>
      </c>
      <c r="C125" s="136">
        <v>18</v>
      </c>
      <c r="D125" s="25">
        <v>2</v>
      </c>
      <c r="E125" s="20">
        <v>20</v>
      </c>
      <c r="F125" s="21">
        <v>3.9812879466507418E-4</v>
      </c>
      <c r="G125" s="27">
        <v>10</v>
      </c>
      <c r="H125" s="25">
        <v>1</v>
      </c>
      <c r="I125" s="20">
        <v>11</v>
      </c>
      <c r="J125" s="21">
        <v>1.3734548632788114E-3</v>
      </c>
      <c r="K125" s="27">
        <v>4</v>
      </c>
      <c r="L125" s="25" t="s">
        <v>53</v>
      </c>
      <c r="M125" s="20">
        <v>4</v>
      </c>
      <c r="N125" s="21">
        <v>5.1190171487074478E-4</v>
      </c>
      <c r="O125" s="27">
        <v>2</v>
      </c>
      <c r="P125" s="25" t="s">
        <v>53</v>
      </c>
      <c r="Q125" s="20">
        <v>2</v>
      </c>
      <c r="R125" s="21">
        <v>2.6253609871357313E-4</v>
      </c>
      <c r="S125" s="27" t="s">
        <v>53</v>
      </c>
      <c r="T125" s="25" t="s">
        <v>53</v>
      </c>
      <c r="U125" s="20" t="s">
        <v>53</v>
      </c>
      <c r="V125" s="21" t="s">
        <v>53</v>
      </c>
      <c r="W125" s="27" t="s">
        <v>53</v>
      </c>
      <c r="X125" s="25" t="s">
        <v>53</v>
      </c>
      <c r="Y125" s="20" t="s">
        <v>53</v>
      </c>
      <c r="Z125" s="21" t="s">
        <v>53</v>
      </c>
      <c r="AA125" s="27" t="s">
        <v>53</v>
      </c>
      <c r="AB125" s="25" t="s">
        <v>53</v>
      </c>
      <c r="AC125" s="20" t="s">
        <v>53</v>
      </c>
      <c r="AD125" s="21" t="s">
        <v>53</v>
      </c>
      <c r="AE125" s="27">
        <v>2</v>
      </c>
      <c r="AF125" s="25">
        <v>1</v>
      </c>
      <c r="AG125" s="20">
        <v>3</v>
      </c>
      <c r="AH125" s="21">
        <v>5.6958420353142201E-4</v>
      </c>
    </row>
    <row r="126" spans="2:34" x14ac:dyDescent="0.2">
      <c r="B126" s="33" t="s">
        <v>220</v>
      </c>
      <c r="C126" s="136">
        <v>87</v>
      </c>
      <c r="D126" s="25">
        <v>13</v>
      </c>
      <c r="E126" s="20">
        <v>100</v>
      </c>
      <c r="F126" s="21">
        <v>1.9906439733253707E-3</v>
      </c>
      <c r="G126" s="27">
        <v>87</v>
      </c>
      <c r="H126" s="25">
        <v>13</v>
      </c>
      <c r="I126" s="20">
        <v>100</v>
      </c>
      <c r="J126" s="21">
        <v>1.2485953302534648E-2</v>
      </c>
      <c r="K126" s="27" t="s">
        <v>53</v>
      </c>
      <c r="L126" s="25" t="s">
        <v>53</v>
      </c>
      <c r="M126" s="20" t="s">
        <v>53</v>
      </c>
      <c r="N126" s="21" t="s">
        <v>53</v>
      </c>
      <c r="O126" s="27" t="s">
        <v>53</v>
      </c>
      <c r="P126" s="25" t="s">
        <v>53</v>
      </c>
      <c r="Q126" s="20" t="s">
        <v>53</v>
      </c>
      <c r="R126" s="21" t="s">
        <v>53</v>
      </c>
      <c r="S126" s="27" t="s">
        <v>53</v>
      </c>
      <c r="T126" s="25" t="s">
        <v>53</v>
      </c>
      <c r="U126" s="20" t="s">
        <v>53</v>
      </c>
      <c r="V126" s="21" t="s">
        <v>53</v>
      </c>
      <c r="W126" s="27" t="s">
        <v>53</v>
      </c>
      <c r="X126" s="25" t="s">
        <v>53</v>
      </c>
      <c r="Y126" s="20" t="s">
        <v>53</v>
      </c>
      <c r="Z126" s="21" t="s">
        <v>53</v>
      </c>
      <c r="AA126" s="27" t="s">
        <v>53</v>
      </c>
      <c r="AB126" s="25" t="s">
        <v>53</v>
      </c>
      <c r="AC126" s="20" t="s">
        <v>53</v>
      </c>
      <c r="AD126" s="21" t="s">
        <v>53</v>
      </c>
      <c r="AE126" s="27" t="s">
        <v>53</v>
      </c>
      <c r="AF126" s="25" t="s">
        <v>53</v>
      </c>
      <c r="AG126" s="20" t="s">
        <v>53</v>
      </c>
      <c r="AH126" s="21" t="s">
        <v>53</v>
      </c>
    </row>
    <row r="127" spans="2:34" x14ac:dyDescent="0.2">
      <c r="B127" s="33" t="s">
        <v>221</v>
      </c>
      <c r="C127" s="136">
        <v>657</v>
      </c>
      <c r="D127" s="25">
        <v>218</v>
      </c>
      <c r="E127" s="20">
        <v>875</v>
      </c>
      <c r="F127" s="21">
        <v>1.7418134766596993E-2</v>
      </c>
      <c r="G127" s="27">
        <v>34</v>
      </c>
      <c r="H127" s="25">
        <v>11</v>
      </c>
      <c r="I127" s="20">
        <v>45</v>
      </c>
      <c r="J127" s="21">
        <v>5.6186789861405921E-3</v>
      </c>
      <c r="K127" s="27">
        <v>91</v>
      </c>
      <c r="L127" s="25">
        <v>28</v>
      </c>
      <c r="M127" s="20">
        <v>119</v>
      </c>
      <c r="N127" s="21">
        <v>1.5229076017404659E-2</v>
      </c>
      <c r="O127" s="27">
        <v>92</v>
      </c>
      <c r="P127" s="25">
        <v>50</v>
      </c>
      <c r="Q127" s="20">
        <v>142</v>
      </c>
      <c r="R127" s="21">
        <v>1.864006300866369E-2</v>
      </c>
      <c r="S127" s="27">
        <v>114</v>
      </c>
      <c r="T127" s="25">
        <v>37</v>
      </c>
      <c r="U127" s="20">
        <v>151</v>
      </c>
      <c r="V127" s="21">
        <v>2.1276595744680851E-2</v>
      </c>
      <c r="W127" s="27">
        <v>104</v>
      </c>
      <c r="X127" s="25">
        <v>25</v>
      </c>
      <c r="Y127" s="20">
        <v>129</v>
      </c>
      <c r="Z127" s="21">
        <v>1.8251273344651951E-2</v>
      </c>
      <c r="AA127" s="27">
        <v>130</v>
      </c>
      <c r="AB127" s="25">
        <v>38</v>
      </c>
      <c r="AC127" s="20">
        <v>168</v>
      </c>
      <c r="AD127" s="21">
        <v>2.2819885900570498E-2</v>
      </c>
      <c r="AE127" s="27">
        <v>92</v>
      </c>
      <c r="AF127" s="25">
        <v>29</v>
      </c>
      <c r="AG127" s="20">
        <v>121</v>
      </c>
      <c r="AH127" s="21">
        <v>2.2973229542434023E-2</v>
      </c>
    </row>
    <row r="128" spans="2:34" x14ac:dyDescent="0.2">
      <c r="B128" s="33" t="s">
        <v>222</v>
      </c>
      <c r="C128" s="136">
        <v>54</v>
      </c>
      <c r="D128" s="25">
        <v>53</v>
      </c>
      <c r="E128" s="20">
        <v>107</v>
      </c>
      <c r="F128" s="21">
        <v>2.1299890514581469E-3</v>
      </c>
      <c r="G128" s="27">
        <v>6</v>
      </c>
      <c r="H128" s="25">
        <v>5</v>
      </c>
      <c r="I128" s="20">
        <v>11</v>
      </c>
      <c r="J128" s="21">
        <v>1.3734548632788114E-3</v>
      </c>
      <c r="K128" s="27">
        <v>8</v>
      </c>
      <c r="L128" s="25">
        <v>7</v>
      </c>
      <c r="M128" s="20">
        <v>15</v>
      </c>
      <c r="N128" s="21">
        <v>1.919631430765293E-3</v>
      </c>
      <c r="O128" s="27">
        <v>8</v>
      </c>
      <c r="P128" s="25">
        <v>13</v>
      </c>
      <c r="Q128" s="20">
        <v>21</v>
      </c>
      <c r="R128" s="21">
        <v>2.7566290364925178E-3</v>
      </c>
      <c r="S128" s="27">
        <v>15</v>
      </c>
      <c r="T128" s="25">
        <v>4</v>
      </c>
      <c r="U128" s="20">
        <v>19</v>
      </c>
      <c r="V128" s="21">
        <v>2.6771875440326897E-3</v>
      </c>
      <c r="W128" s="27">
        <v>5</v>
      </c>
      <c r="X128" s="25">
        <v>12</v>
      </c>
      <c r="Y128" s="20">
        <v>17</v>
      </c>
      <c r="Z128" s="21">
        <v>2.4052065647990947E-3</v>
      </c>
      <c r="AA128" s="27">
        <v>7</v>
      </c>
      <c r="AB128" s="25">
        <v>8</v>
      </c>
      <c r="AC128" s="20">
        <v>15</v>
      </c>
      <c r="AD128" s="21">
        <v>2.0374898125509371E-3</v>
      </c>
      <c r="AE128" s="27">
        <v>5</v>
      </c>
      <c r="AF128" s="25">
        <v>4</v>
      </c>
      <c r="AG128" s="20">
        <v>9</v>
      </c>
      <c r="AH128" s="21">
        <v>1.7087526105942661E-3</v>
      </c>
    </row>
    <row r="129" spans="2:34" x14ac:dyDescent="0.2">
      <c r="B129" s="33" t="s">
        <v>223</v>
      </c>
      <c r="C129" s="136">
        <v>78</v>
      </c>
      <c r="D129" s="25">
        <v>3</v>
      </c>
      <c r="E129" s="20">
        <v>81</v>
      </c>
      <c r="F129" s="21">
        <v>1.6124216183935503E-3</v>
      </c>
      <c r="G129" s="27">
        <v>78</v>
      </c>
      <c r="H129" s="25">
        <v>3</v>
      </c>
      <c r="I129" s="20">
        <v>81</v>
      </c>
      <c r="J129" s="21">
        <v>1.0113622175053065E-2</v>
      </c>
      <c r="K129" s="27" t="s">
        <v>53</v>
      </c>
      <c r="L129" s="25" t="s">
        <v>53</v>
      </c>
      <c r="M129" s="20" t="s">
        <v>53</v>
      </c>
      <c r="N129" s="21" t="s">
        <v>53</v>
      </c>
      <c r="O129" s="27" t="s">
        <v>53</v>
      </c>
      <c r="P129" s="25" t="s">
        <v>53</v>
      </c>
      <c r="Q129" s="20" t="s">
        <v>53</v>
      </c>
      <c r="R129" s="21" t="s">
        <v>53</v>
      </c>
      <c r="S129" s="27" t="s">
        <v>53</v>
      </c>
      <c r="T129" s="25" t="s">
        <v>53</v>
      </c>
      <c r="U129" s="20" t="s">
        <v>53</v>
      </c>
      <c r="V129" s="21" t="s">
        <v>53</v>
      </c>
      <c r="W129" s="27" t="s">
        <v>53</v>
      </c>
      <c r="X129" s="25" t="s">
        <v>53</v>
      </c>
      <c r="Y129" s="20" t="s">
        <v>53</v>
      </c>
      <c r="Z129" s="21" t="s">
        <v>53</v>
      </c>
      <c r="AA129" s="27" t="s">
        <v>53</v>
      </c>
      <c r="AB129" s="25" t="s">
        <v>53</v>
      </c>
      <c r="AC129" s="20" t="s">
        <v>53</v>
      </c>
      <c r="AD129" s="21" t="s">
        <v>53</v>
      </c>
      <c r="AE129" s="27" t="s">
        <v>53</v>
      </c>
      <c r="AF129" s="25" t="s">
        <v>53</v>
      </c>
      <c r="AG129" s="20" t="s">
        <v>53</v>
      </c>
      <c r="AH129" s="21" t="s">
        <v>53</v>
      </c>
    </row>
    <row r="130" spans="2:34" x14ac:dyDescent="0.2">
      <c r="B130" s="33" t="s">
        <v>224</v>
      </c>
      <c r="C130" s="136">
        <v>4</v>
      </c>
      <c r="D130" s="25">
        <v>1</v>
      </c>
      <c r="E130" s="20">
        <v>5</v>
      </c>
      <c r="F130" s="21">
        <v>9.9532198666268544E-5</v>
      </c>
      <c r="G130" s="27">
        <v>4</v>
      </c>
      <c r="H130" s="25">
        <v>1</v>
      </c>
      <c r="I130" s="20">
        <v>5</v>
      </c>
      <c r="J130" s="21">
        <v>6.2429766512673245E-4</v>
      </c>
      <c r="K130" s="27" t="s">
        <v>53</v>
      </c>
      <c r="L130" s="25" t="s">
        <v>53</v>
      </c>
      <c r="M130" s="20" t="s">
        <v>53</v>
      </c>
      <c r="N130" s="21" t="s">
        <v>53</v>
      </c>
      <c r="O130" s="27" t="s">
        <v>53</v>
      </c>
      <c r="P130" s="25" t="s">
        <v>53</v>
      </c>
      <c r="Q130" s="20" t="s">
        <v>53</v>
      </c>
      <c r="R130" s="21" t="s">
        <v>53</v>
      </c>
      <c r="S130" s="27" t="s">
        <v>53</v>
      </c>
      <c r="T130" s="25" t="s">
        <v>53</v>
      </c>
      <c r="U130" s="20" t="s">
        <v>53</v>
      </c>
      <c r="V130" s="21" t="s">
        <v>53</v>
      </c>
      <c r="W130" s="27" t="s">
        <v>53</v>
      </c>
      <c r="X130" s="25" t="s">
        <v>53</v>
      </c>
      <c r="Y130" s="20" t="s">
        <v>53</v>
      </c>
      <c r="Z130" s="21" t="s">
        <v>53</v>
      </c>
      <c r="AA130" s="27" t="s">
        <v>53</v>
      </c>
      <c r="AB130" s="25" t="s">
        <v>53</v>
      </c>
      <c r="AC130" s="20" t="s">
        <v>53</v>
      </c>
      <c r="AD130" s="21" t="s">
        <v>53</v>
      </c>
      <c r="AE130" s="27" t="s">
        <v>53</v>
      </c>
      <c r="AF130" s="25" t="s">
        <v>53</v>
      </c>
      <c r="AG130" s="20" t="s">
        <v>53</v>
      </c>
      <c r="AH130" s="21" t="s">
        <v>53</v>
      </c>
    </row>
    <row r="131" spans="2:34" x14ac:dyDescent="0.2">
      <c r="B131" s="33" t="s">
        <v>225</v>
      </c>
      <c r="C131" s="136">
        <v>18</v>
      </c>
      <c r="D131" s="25">
        <v>29</v>
      </c>
      <c r="E131" s="20">
        <v>47</v>
      </c>
      <c r="F131" s="21">
        <v>9.3560266746292424E-4</v>
      </c>
      <c r="G131" s="27" t="s">
        <v>53</v>
      </c>
      <c r="H131" s="25" t="s">
        <v>53</v>
      </c>
      <c r="I131" s="20" t="s">
        <v>53</v>
      </c>
      <c r="J131" s="21" t="s">
        <v>53</v>
      </c>
      <c r="K131" s="27">
        <v>2</v>
      </c>
      <c r="L131" s="25" t="s">
        <v>53</v>
      </c>
      <c r="M131" s="20">
        <v>2</v>
      </c>
      <c r="N131" s="21">
        <v>2.5595085743537239E-4</v>
      </c>
      <c r="O131" s="27">
        <v>3</v>
      </c>
      <c r="P131" s="25">
        <v>6</v>
      </c>
      <c r="Q131" s="20">
        <v>9</v>
      </c>
      <c r="R131" s="21">
        <v>1.1814124442110791E-3</v>
      </c>
      <c r="S131" s="27">
        <v>5</v>
      </c>
      <c r="T131" s="25">
        <v>2</v>
      </c>
      <c r="U131" s="20">
        <v>7</v>
      </c>
      <c r="V131" s="21">
        <v>9.8633225306467526E-4</v>
      </c>
      <c r="W131" s="27">
        <v>4</v>
      </c>
      <c r="X131" s="25">
        <v>11</v>
      </c>
      <c r="Y131" s="20">
        <v>15</v>
      </c>
      <c r="Z131" s="21">
        <v>2.1222410865874364E-3</v>
      </c>
      <c r="AA131" s="27">
        <v>3</v>
      </c>
      <c r="AB131" s="25">
        <v>7</v>
      </c>
      <c r="AC131" s="20">
        <v>10</v>
      </c>
      <c r="AD131" s="21">
        <v>1.3583265417006249E-3</v>
      </c>
      <c r="AE131" s="27">
        <v>1</v>
      </c>
      <c r="AF131" s="25">
        <v>3</v>
      </c>
      <c r="AG131" s="20">
        <v>4</v>
      </c>
      <c r="AH131" s="21">
        <v>7.5944560470856271E-4</v>
      </c>
    </row>
    <row r="132" spans="2:34" x14ac:dyDescent="0.2">
      <c r="B132" s="33" t="s">
        <v>226</v>
      </c>
      <c r="C132" s="136">
        <v>4</v>
      </c>
      <c r="D132" s="25">
        <v>6</v>
      </c>
      <c r="E132" s="20">
        <v>10</v>
      </c>
      <c r="F132" s="21">
        <v>1.9906439733253709E-4</v>
      </c>
      <c r="G132" s="27" t="s">
        <v>53</v>
      </c>
      <c r="H132" s="25" t="s">
        <v>53</v>
      </c>
      <c r="I132" s="20" t="s">
        <v>53</v>
      </c>
      <c r="J132" s="21" t="s">
        <v>53</v>
      </c>
      <c r="K132" s="27">
        <v>2</v>
      </c>
      <c r="L132" s="25">
        <v>1</v>
      </c>
      <c r="M132" s="20">
        <v>3</v>
      </c>
      <c r="N132" s="21">
        <v>3.8392628615305859E-4</v>
      </c>
      <c r="O132" s="27" t="s">
        <v>53</v>
      </c>
      <c r="P132" s="25" t="s">
        <v>53</v>
      </c>
      <c r="Q132" s="20" t="s">
        <v>53</v>
      </c>
      <c r="R132" s="21" t="s">
        <v>53</v>
      </c>
      <c r="S132" s="27">
        <v>1</v>
      </c>
      <c r="T132" s="25">
        <v>3</v>
      </c>
      <c r="U132" s="20">
        <v>4</v>
      </c>
      <c r="V132" s="21">
        <v>5.6361843032267159E-4</v>
      </c>
      <c r="W132" s="27">
        <v>1</v>
      </c>
      <c r="X132" s="25">
        <v>1</v>
      </c>
      <c r="Y132" s="20">
        <v>2</v>
      </c>
      <c r="Z132" s="21">
        <v>2.8296547821165819E-4</v>
      </c>
      <c r="AA132" s="27" t="s">
        <v>53</v>
      </c>
      <c r="AB132" s="25">
        <v>1</v>
      </c>
      <c r="AC132" s="20">
        <v>1</v>
      </c>
      <c r="AD132" s="21">
        <v>1.3583265417006248E-4</v>
      </c>
      <c r="AE132" s="27" t="s">
        <v>53</v>
      </c>
      <c r="AF132" s="25" t="s">
        <v>53</v>
      </c>
      <c r="AG132" s="20" t="s">
        <v>53</v>
      </c>
      <c r="AH132" s="21" t="s">
        <v>53</v>
      </c>
    </row>
    <row r="133" spans="2:34" x14ac:dyDescent="0.2">
      <c r="B133" s="33" t="s">
        <v>227</v>
      </c>
      <c r="C133" s="136">
        <v>478</v>
      </c>
      <c r="D133" s="25">
        <v>164</v>
      </c>
      <c r="E133" s="20">
        <v>642</v>
      </c>
      <c r="F133" s="21">
        <v>1.277993430874888E-2</v>
      </c>
      <c r="G133" s="27">
        <v>96</v>
      </c>
      <c r="H133" s="25">
        <v>32</v>
      </c>
      <c r="I133" s="20">
        <v>128</v>
      </c>
      <c r="J133" s="21">
        <v>1.5982020227244351E-2</v>
      </c>
      <c r="K133" s="27">
        <v>80</v>
      </c>
      <c r="L133" s="25">
        <v>39</v>
      </c>
      <c r="M133" s="20">
        <v>119</v>
      </c>
      <c r="N133" s="21">
        <v>1.5229076017404659E-2</v>
      </c>
      <c r="O133" s="27">
        <v>45</v>
      </c>
      <c r="P133" s="25">
        <v>22</v>
      </c>
      <c r="Q133" s="20">
        <v>67</v>
      </c>
      <c r="R133" s="21">
        <v>8.7949593069046993E-3</v>
      </c>
      <c r="S133" s="27">
        <v>71</v>
      </c>
      <c r="T133" s="25">
        <v>21</v>
      </c>
      <c r="U133" s="20">
        <v>92</v>
      </c>
      <c r="V133" s="21">
        <v>1.2963223897421446E-2</v>
      </c>
      <c r="W133" s="27">
        <v>65</v>
      </c>
      <c r="X133" s="25">
        <v>24</v>
      </c>
      <c r="Y133" s="20">
        <v>89</v>
      </c>
      <c r="Z133" s="21">
        <v>1.2591963780418788E-2</v>
      </c>
      <c r="AA133" s="27">
        <v>73</v>
      </c>
      <c r="AB133" s="25">
        <v>15</v>
      </c>
      <c r="AC133" s="20">
        <v>88</v>
      </c>
      <c r="AD133" s="21">
        <v>1.1953273566965499E-2</v>
      </c>
      <c r="AE133" s="27">
        <v>48</v>
      </c>
      <c r="AF133" s="25">
        <v>11</v>
      </c>
      <c r="AG133" s="20">
        <v>59</v>
      </c>
      <c r="AH133" s="21">
        <v>1.12018226694513E-2</v>
      </c>
    </row>
    <row r="134" spans="2:34" x14ac:dyDescent="0.2">
      <c r="B134" s="33" t="s">
        <v>228</v>
      </c>
      <c r="C134" s="136">
        <v>258</v>
      </c>
      <c r="D134" s="25">
        <v>129</v>
      </c>
      <c r="E134" s="20">
        <v>387</v>
      </c>
      <c r="F134" s="21">
        <v>7.7037921767691845E-3</v>
      </c>
      <c r="G134" s="27">
        <v>40</v>
      </c>
      <c r="H134" s="25">
        <v>13</v>
      </c>
      <c r="I134" s="20">
        <v>53</v>
      </c>
      <c r="J134" s="21">
        <v>6.6175552503433639E-3</v>
      </c>
      <c r="K134" s="27">
        <v>52</v>
      </c>
      <c r="L134" s="25">
        <v>24</v>
      </c>
      <c r="M134" s="20">
        <v>76</v>
      </c>
      <c r="N134" s="21">
        <v>9.726132582544152E-3</v>
      </c>
      <c r="O134" s="27">
        <v>42</v>
      </c>
      <c r="P134" s="25">
        <v>23</v>
      </c>
      <c r="Q134" s="20">
        <v>65</v>
      </c>
      <c r="R134" s="21">
        <v>8.5324232081911266E-3</v>
      </c>
      <c r="S134" s="27">
        <v>42</v>
      </c>
      <c r="T134" s="25">
        <v>16</v>
      </c>
      <c r="U134" s="20">
        <v>58</v>
      </c>
      <c r="V134" s="21">
        <v>8.1724672396787379E-3</v>
      </c>
      <c r="W134" s="27">
        <v>36</v>
      </c>
      <c r="X134" s="25">
        <v>20</v>
      </c>
      <c r="Y134" s="20">
        <v>56</v>
      </c>
      <c r="Z134" s="21">
        <v>7.9230333899264292E-3</v>
      </c>
      <c r="AA134" s="27">
        <v>28</v>
      </c>
      <c r="AB134" s="25">
        <v>16</v>
      </c>
      <c r="AC134" s="20">
        <v>44</v>
      </c>
      <c r="AD134" s="21">
        <v>5.9766367834827496E-3</v>
      </c>
      <c r="AE134" s="27">
        <v>18</v>
      </c>
      <c r="AF134" s="25">
        <v>17</v>
      </c>
      <c r="AG134" s="20">
        <v>35</v>
      </c>
      <c r="AH134" s="21">
        <v>6.645149041199924E-3</v>
      </c>
    </row>
    <row r="135" spans="2:34" x14ac:dyDescent="0.2">
      <c r="B135" s="33" t="s">
        <v>229</v>
      </c>
      <c r="C135" s="136">
        <v>1</v>
      </c>
      <c r="D135" s="25">
        <v>3</v>
      </c>
      <c r="E135" s="20">
        <v>4</v>
      </c>
      <c r="F135" s="21">
        <v>7.9625758933014832E-5</v>
      </c>
      <c r="G135" s="27" t="s">
        <v>53</v>
      </c>
      <c r="H135" s="25">
        <v>2</v>
      </c>
      <c r="I135" s="20">
        <v>2</v>
      </c>
      <c r="J135" s="21">
        <v>2.4971906605069299E-4</v>
      </c>
      <c r="K135" s="27" t="s">
        <v>53</v>
      </c>
      <c r="L135" s="25" t="s">
        <v>53</v>
      </c>
      <c r="M135" s="20" t="s">
        <v>53</v>
      </c>
      <c r="N135" s="21" t="s">
        <v>53</v>
      </c>
      <c r="O135" s="27" t="s">
        <v>53</v>
      </c>
      <c r="P135" s="25" t="s">
        <v>53</v>
      </c>
      <c r="Q135" s="20" t="s">
        <v>53</v>
      </c>
      <c r="R135" s="21" t="s">
        <v>53</v>
      </c>
      <c r="S135" s="27" t="s">
        <v>53</v>
      </c>
      <c r="T135" s="25" t="s">
        <v>53</v>
      </c>
      <c r="U135" s="20" t="s">
        <v>53</v>
      </c>
      <c r="V135" s="21" t="s">
        <v>53</v>
      </c>
      <c r="W135" s="27">
        <v>1</v>
      </c>
      <c r="X135" s="25" t="s">
        <v>53</v>
      </c>
      <c r="Y135" s="20">
        <v>1</v>
      </c>
      <c r="Z135" s="21">
        <v>1.414827391058291E-4</v>
      </c>
      <c r="AA135" s="27" t="s">
        <v>53</v>
      </c>
      <c r="AB135" s="25" t="s">
        <v>53</v>
      </c>
      <c r="AC135" s="20" t="s">
        <v>53</v>
      </c>
      <c r="AD135" s="21" t="s">
        <v>53</v>
      </c>
      <c r="AE135" s="27" t="s">
        <v>53</v>
      </c>
      <c r="AF135" s="25">
        <v>1</v>
      </c>
      <c r="AG135" s="20">
        <v>1</v>
      </c>
      <c r="AH135" s="21">
        <v>1.8986140117714068E-4</v>
      </c>
    </row>
    <row r="136" spans="2:34" x14ac:dyDescent="0.2">
      <c r="B136" s="33" t="s">
        <v>230</v>
      </c>
      <c r="C136" s="136">
        <v>47</v>
      </c>
      <c r="D136" s="25">
        <v>95</v>
      </c>
      <c r="E136" s="20">
        <v>142</v>
      </c>
      <c r="F136" s="21">
        <v>2.8267144421220266E-3</v>
      </c>
      <c r="G136" s="27">
        <v>16</v>
      </c>
      <c r="H136" s="25">
        <v>8</v>
      </c>
      <c r="I136" s="20">
        <v>24</v>
      </c>
      <c r="J136" s="21">
        <v>2.9966287926083157E-3</v>
      </c>
      <c r="K136" s="27">
        <v>10</v>
      </c>
      <c r="L136" s="25">
        <v>15</v>
      </c>
      <c r="M136" s="20">
        <v>25</v>
      </c>
      <c r="N136" s="21">
        <v>3.1993857179421553E-3</v>
      </c>
      <c r="O136" s="27">
        <v>8</v>
      </c>
      <c r="P136" s="25">
        <v>22</v>
      </c>
      <c r="Q136" s="20">
        <v>30</v>
      </c>
      <c r="R136" s="21">
        <v>3.9380414807035965E-3</v>
      </c>
      <c r="S136" s="27">
        <v>7</v>
      </c>
      <c r="T136" s="25">
        <v>20</v>
      </c>
      <c r="U136" s="20">
        <v>27</v>
      </c>
      <c r="V136" s="21">
        <v>3.8044244046780331E-3</v>
      </c>
      <c r="W136" s="27" t="s">
        <v>53</v>
      </c>
      <c r="X136" s="25">
        <v>13</v>
      </c>
      <c r="Y136" s="20">
        <v>13</v>
      </c>
      <c r="Z136" s="21">
        <v>1.8392756083757782E-3</v>
      </c>
      <c r="AA136" s="27">
        <v>6</v>
      </c>
      <c r="AB136" s="25">
        <v>14</v>
      </c>
      <c r="AC136" s="20">
        <v>20</v>
      </c>
      <c r="AD136" s="21">
        <v>2.7166530834012497E-3</v>
      </c>
      <c r="AE136" s="27" t="s">
        <v>53</v>
      </c>
      <c r="AF136" s="25">
        <v>3</v>
      </c>
      <c r="AG136" s="20">
        <v>3</v>
      </c>
      <c r="AH136" s="21">
        <v>5.6958420353142201E-4</v>
      </c>
    </row>
    <row r="137" spans="2:34" x14ac:dyDescent="0.2">
      <c r="B137" s="33" t="s">
        <v>231</v>
      </c>
      <c r="C137" s="136" t="s">
        <v>53</v>
      </c>
      <c r="D137" s="25">
        <v>5</v>
      </c>
      <c r="E137" s="20">
        <v>5</v>
      </c>
      <c r="F137" s="21">
        <v>9.9532198666268544E-5</v>
      </c>
      <c r="G137" s="27" t="s">
        <v>53</v>
      </c>
      <c r="H137" s="25" t="s">
        <v>53</v>
      </c>
      <c r="I137" s="20" t="s">
        <v>53</v>
      </c>
      <c r="J137" s="21" t="s">
        <v>53</v>
      </c>
      <c r="K137" s="27" t="s">
        <v>53</v>
      </c>
      <c r="L137" s="25" t="s">
        <v>53</v>
      </c>
      <c r="M137" s="20" t="s">
        <v>53</v>
      </c>
      <c r="N137" s="21" t="s">
        <v>53</v>
      </c>
      <c r="O137" s="27" t="s">
        <v>53</v>
      </c>
      <c r="P137" s="25" t="s">
        <v>53</v>
      </c>
      <c r="Q137" s="20" t="s">
        <v>53</v>
      </c>
      <c r="R137" s="21" t="s">
        <v>53</v>
      </c>
      <c r="S137" s="27" t="s">
        <v>53</v>
      </c>
      <c r="T137" s="25" t="s">
        <v>53</v>
      </c>
      <c r="U137" s="20" t="s">
        <v>53</v>
      </c>
      <c r="V137" s="21" t="s">
        <v>53</v>
      </c>
      <c r="W137" s="27" t="s">
        <v>53</v>
      </c>
      <c r="X137" s="25" t="s">
        <v>53</v>
      </c>
      <c r="Y137" s="20" t="s">
        <v>53</v>
      </c>
      <c r="Z137" s="21" t="s">
        <v>53</v>
      </c>
      <c r="AA137" s="27" t="s">
        <v>53</v>
      </c>
      <c r="AB137" s="25" t="s">
        <v>53</v>
      </c>
      <c r="AC137" s="20" t="s">
        <v>53</v>
      </c>
      <c r="AD137" s="21" t="s">
        <v>53</v>
      </c>
      <c r="AE137" s="27" t="s">
        <v>53</v>
      </c>
      <c r="AF137" s="25">
        <v>5</v>
      </c>
      <c r="AG137" s="20">
        <v>5</v>
      </c>
      <c r="AH137" s="21">
        <v>9.4930700588570342E-4</v>
      </c>
    </row>
    <row r="138" spans="2:34" x14ac:dyDescent="0.2">
      <c r="B138" s="33" t="s">
        <v>232</v>
      </c>
      <c r="C138" s="136">
        <v>2</v>
      </c>
      <c r="D138" s="25">
        <v>4</v>
      </c>
      <c r="E138" s="20">
        <v>6</v>
      </c>
      <c r="F138" s="21">
        <v>1.1943863839952224E-4</v>
      </c>
      <c r="G138" s="27" t="s">
        <v>53</v>
      </c>
      <c r="H138" s="25" t="s">
        <v>53</v>
      </c>
      <c r="I138" s="20" t="s">
        <v>53</v>
      </c>
      <c r="J138" s="21" t="s">
        <v>53</v>
      </c>
      <c r="K138" s="27" t="s">
        <v>53</v>
      </c>
      <c r="L138" s="25">
        <v>1</v>
      </c>
      <c r="M138" s="20">
        <v>1</v>
      </c>
      <c r="N138" s="21">
        <v>1.279754287176862E-4</v>
      </c>
      <c r="O138" s="27" t="s">
        <v>53</v>
      </c>
      <c r="P138" s="25" t="s">
        <v>53</v>
      </c>
      <c r="Q138" s="20" t="s">
        <v>53</v>
      </c>
      <c r="R138" s="21" t="s">
        <v>53</v>
      </c>
      <c r="S138" s="27" t="s">
        <v>53</v>
      </c>
      <c r="T138" s="25">
        <v>2</v>
      </c>
      <c r="U138" s="20">
        <v>2</v>
      </c>
      <c r="V138" s="21">
        <v>2.818092151613358E-4</v>
      </c>
      <c r="W138" s="27" t="s">
        <v>53</v>
      </c>
      <c r="X138" s="25">
        <v>1</v>
      </c>
      <c r="Y138" s="20">
        <v>1</v>
      </c>
      <c r="Z138" s="21">
        <v>1.414827391058291E-4</v>
      </c>
      <c r="AA138" s="27">
        <v>2</v>
      </c>
      <c r="AB138" s="25" t="s">
        <v>53</v>
      </c>
      <c r="AC138" s="20">
        <v>2</v>
      </c>
      <c r="AD138" s="21">
        <v>2.7166530834012495E-4</v>
      </c>
      <c r="AE138" s="27" t="s">
        <v>53</v>
      </c>
      <c r="AF138" s="25" t="s">
        <v>53</v>
      </c>
      <c r="AG138" s="20" t="s">
        <v>53</v>
      </c>
      <c r="AH138" s="21" t="s">
        <v>53</v>
      </c>
    </row>
    <row r="139" spans="2:34" x14ac:dyDescent="0.2">
      <c r="B139" s="33" t="s">
        <v>233</v>
      </c>
      <c r="C139" s="136">
        <v>3</v>
      </c>
      <c r="D139" s="25" t="s">
        <v>53</v>
      </c>
      <c r="E139" s="20">
        <v>3</v>
      </c>
      <c r="F139" s="21">
        <v>5.9719319199761121E-5</v>
      </c>
      <c r="G139" s="27">
        <v>3</v>
      </c>
      <c r="H139" s="25" t="s">
        <v>53</v>
      </c>
      <c r="I139" s="20">
        <v>3</v>
      </c>
      <c r="J139" s="21">
        <v>3.7457859907603946E-4</v>
      </c>
      <c r="K139" s="27" t="s">
        <v>53</v>
      </c>
      <c r="L139" s="25" t="s">
        <v>53</v>
      </c>
      <c r="M139" s="20" t="s">
        <v>53</v>
      </c>
      <c r="N139" s="21" t="s">
        <v>53</v>
      </c>
      <c r="O139" s="27" t="s">
        <v>53</v>
      </c>
      <c r="P139" s="25" t="s">
        <v>53</v>
      </c>
      <c r="Q139" s="20" t="s">
        <v>53</v>
      </c>
      <c r="R139" s="21" t="s">
        <v>53</v>
      </c>
      <c r="S139" s="27" t="s">
        <v>53</v>
      </c>
      <c r="T139" s="25" t="s">
        <v>53</v>
      </c>
      <c r="U139" s="20" t="s">
        <v>53</v>
      </c>
      <c r="V139" s="21" t="s">
        <v>53</v>
      </c>
      <c r="W139" s="27" t="s">
        <v>53</v>
      </c>
      <c r="X139" s="25" t="s">
        <v>53</v>
      </c>
      <c r="Y139" s="20" t="s">
        <v>53</v>
      </c>
      <c r="Z139" s="21" t="s">
        <v>53</v>
      </c>
      <c r="AA139" s="27" t="s">
        <v>53</v>
      </c>
      <c r="AB139" s="25" t="s">
        <v>53</v>
      </c>
      <c r="AC139" s="20" t="s">
        <v>53</v>
      </c>
      <c r="AD139" s="21" t="s">
        <v>53</v>
      </c>
      <c r="AE139" s="27" t="s">
        <v>53</v>
      </c>
      <c r="AF139" s="25" t="s">
        <v>53</v>
      </c>
      <c r="AG139" s="20" t="s">
        <v>53</v>
      </c>
      <c r="AH139" s="21" t="s">
        <v>53</v>
      </c>
    </row>
    <row r="140" spans="2:34" x14ac:dyDescent="0.2">
      <c r="B140" s="33" t="s">
        <v>234</v>
      </c>
      <c r="C140" s="136">
        <v>65</v>
      </c>
      <c r="D140" s="25">
        <v>13</v>
      </c>
      <c r="E140" s="20">
        <v>78</v>
      </c>
      <c r="F140" s="21">
        <v>1.5527022991937891E-3</v>
      </c>
      <c r="G140" s="27">
        <v>3</v>
      </c>
      <c r="H140" s="25" t="s">
        <v>53</v>
      </c>
      <c r="I140" s="20">
        <v>3</v>
      </c>
      <c r="J140" s="21">
        <v>3.7457859907603946E-4</v>
      </c>
      <c r="K140" s="27">
        <v>12</v>
      </c>
      <c r="L140" s="25">
        <v>2</v>
      </c>
      <c r="M140" s="20">
        <v>14</v>
      </c>
      <c r="N140" s="21">
        <v>1.7916560020476069E-3</v>
      </c>
      <c r="O140" s="27">
        <v>5</v>
      </c>
      <c r="P140" s="25">
        <v>3</v>
      </c>
      <c r="Q140" s="20">
        <v>8</v>
      </c>
      <c r="R140" s="21">
        <v>1.0501443948542925E-3</v>
      </c>
      <c r="S140" s="27">
        <v>20</v>
      </c>
      <c r="T140" s="25">
        <v>1</v>
      </c>
      <c r="U140" s="20">
        <v>21</v>
      </c>
      <c r="V140" s="21">
        <v>2.9589967591940255E-3</v>
      </c>
      <c r="W140" s="27">
        <v>11</v>
      </c>
      <c r="X140" s="25">
        <v>1</v>
      </c>
      <c r="Y140" s="20">
        <v>12</v>
      </c>
      <c r="Z140" s="21">
        <v>1.697792869269949E-3</v>
      </c>
      <c r="AA140" s="27">
        <v>10</v>
      </c>
      <c r="AB140" s="25">
        <v>2</v>
      </c>
      <c r="AC140" s="20">
        <v>12</v>
      </c>
      <c r="AD140" s="21">
        <v>1.6299918500407497E-3</v>
      </c>
      <c r="AE140" s="27">
        <v>4</v>
      </c>
      <c r="AF140" s="25">
        <v>4</v>
      </c>
      <c r="AG140" s="20">
        <v>8</v>
      </c>
      <c r="AH140" s="21">
        <v>1.5188912094171254E-3</v>
      </c>
    </row>
    <row r="141" spans="2:34" x14ac:dyDescent="0.2">
      <c r="B141" s="33" t="s">
        <v>235</v>
      </c>
      <c r="C141" s="136">
        <v>1</v>
      </c>
      <c r="D141" s="25">
        <v>1</v>
      </c>
      <c r="E141" s="20">
        <v>2</v>
      </c>
      <c r="F141" s="21">
        <v>3.9812879466507416E-5</v>
      </c>
      <c r="G141" s="27" t="s">
        <v>53</v>
      </c>
      <c r="H141" s="25">
        <v>1</v>
      </c>
      <c r="I141" s="20">
        <v>1</v>
      </c>
      <c r="J141" s="21">
        <v>1.248595330253465E-4</v>
      </c>
      <c r="K141" s="27" t="s">
        <v>53</v>
      </c>
      <c r="L141" s="25" t="s">
        <v>53</v>
      </c>
      <c r="M141" s="20" t="s">
        <v>53</v>
      </c>
      <c r="N141" s="21" t="s">
        <v>53</v>
      </c>
      <c r="O141" s="27">
        <v>1</v>
      </c>
      <c r="P141" s="25" t="s">
        <v>53</v>
      </c>
      <c r="Q141" s="20">
        <v>1</v>
      </c>
      <c r="R141" s="21">
        <v>1.3126804935678657E-4</v>
      </c>
      <c r="S141" s="27" t="s">
        <v>53</v>
      </c>
      <c r="T141" s="25" t="s">
        <v>53</v>
      </c>
      <c r="U141" s="20" t="s">
        <v>53</v>
      </c>
      <c r="V141" s="21" t="s">
        <v>53</v>
      </c>
      <c r="W141" s="27" t="s">
        <v>53</v>
      </c>
      <c r="X141" s="25" t="s">
        <v>53</v>
      </c>
      <c r="Y141" s="20" t="s">
        <v>53</v>
      </c>
      <c r="Z141" s="21" t="s">
        <v>53</v>
      </c>
      <c r="AA141" s="27" t="s">
        <v>53</v>
      </c>
      <c r="AB141" s="25" t="s">
        <v>53</v>
      </c>
      <c r="AC141" s="20" t="s">
        <v>53</v>
      </c>
      <c r="AD141" s="21" t="s">
        <v>53</v>
      </c>
      <c r="AE141" s="27" t="s">
        <v>53</v>
      </c>
      <c r="AF141" s="25" t="s">
        <v>53</v>
      </c>
      <c r="AG141" s="20" t="s">
        <v>53</v>
      </c>
      <c r="AH141" s="21" t="s">
        <v>53</v>
      </c>
    </row>
    <row r="142" spans="2:34" x14ac:dyDescent="0.2">
      <c r="B142" s="33" t="s">
        <v>236</v>
      </c>
      <c r="C142" s="136">
        <v>53</v>
      </c>
      <c r="D142" s="25">
        <v>31</v>
      </c>
      <c r="E142" s="20">
        <v>84</v>
      </c>
      <c r="F142" s="21">
        <v>1.6721409375933115E-3</v>
      </c>
      <c r="G142" s="27">
        <v>12</v>
      </c>
      <c r="H142" s="25" t="s">
        <v>53</v>
      </c>
      <c r="I142" s="20">
        <v>12</v>
      </c>
      <c r="J142" s="21">
        <v>1.4983143963041578E-3</v>
      </c>
      <c r="K142" s="27">
        <v>10</v>
      </c>
      <c r="L142" s="25">
        <v>6</v>
      </c>
      <c r="M142" s="20">
        <v>16</v>
      </c>
      <c r="N142" s="21">
        <v>2.0476068594829791E-3</v>
      </c>
      <c r="O142" s="27">
        <v>3</v>
      </c>
      <c r="P142" s="25">
        <v>7</v>
      </c>
      <c r="Q142" s="20">
        <v>10</v>
      </c>
      <c r="R142" s="21">
        <v>1.3126804935678655E-3</v>
      </c>
      <c r="S142" s="27">
        <v>9</v>
      </c>
      <c r="T142" s="25">
        <v>10</v>
      </c>
      <c r="U142" s="20">
        <v>19</v>
      </c>
      <c r="V142" s="21">
        <v>2.6771875440326897E-3</v>
      </c>
      <c r="W142" s="27">
        <v>8</v>
      </c>
      <c r="X142" s="25">
        <v>5</v>
      </c>
      <c r="Y142" s="20">
        <v>13</v>
      </c>
      <c r="Z142" s="21">
        <v>1.8392756083757782E-3</v>
      </c>
      <c r="AA142" s="27">
        <v>6</v>
      </c>
      <c r="AB142" s="25">
        <v>3</v>
      </c>
      <c r="AC142" s="20">
        <v>9</v>
      </c>
      <c r="AD142" s="21">
        <v>1.2224938875305623E-3</v>
      </c>
      <c r="AE142" s="27">
        <v>5</v>
      </c>
      <c r="AF142" s="25" t="s">
        <v>53</v>
      </c>
      <c r="AG142" s="20">
        <v>5</v>
      </c>
      <c r="AH142" s="21">
        <v>9.4930700588570342E-4</v>
      </c>
    </row>
    <row r="143" spans="2:34" x14ac:dyDescent="0.2">
      <c r="B143" s="33" t="s">
        <v>237</v>
      </c>
      <c r="C143" s="136">
        <v>97</v>
      </c>
      <c r="D143" s="25">
        <v>62</v>
      </c>
      <c r="E143" s="20">
        <v>159</v>
      </c>
      <c r="F143" s="21">
        <v>3.1651239175873396E-3</v>
      </c>
      <c r="G143" s="27">
        <v>11</v>
      </c>
      <c r="H143" s="25">
        <v>1</v>
      </c>
      <c r="I143" s="20">
        <v>12</v>
      </c>
      <c r="J143" s="21">
        <v>1.4983143963041578E-3</v>
      </c>
      <c r="K143" s="27">
        <v>12</v>
      </c>
      <c r="L143" s="25">
        <v>6</v>
      </c>
      <c r="M143" s="20">
        <v>18</v>
      </c>
      <c r="N143" s="21">
        <v>2.3035577169183519E-3</v>
      </c>
      <c r="O143" s="27">
        <v>12</v>
      </c>
      <c r="P143" s="25">
        <v>12</v>
      </c>
      <c r="Q143" s="20">
        <v>24</v>
      </c>
      <c r="R143" s="21">
        <v>3.1504331845628774E-3</v>
      </c>
      <c r="S143" s="27">
        <v>13</v>
      </c>
      <c r="T143" s="25">
        <v>20</v>
      </c>
      <c r="U143" s="20">
        <v>33</v>
      </c>
      <c r="V143" s="21">
        <v>4.6498520501620406E-3</v>
      </c>
      <c r="W143" s="27">
        <v>23</v>
      </c>
      <c r="X143" s="25">
        <v>16</v>
      </c>
      <c r="Y143" s="20">
        <v>39</v>
      </c>
      <c r="Z143" s="21">
        <v>5.5178268251273345E-3</v>
      </c>
      <c r="AA143" s="27">
        <v>18</v>
      </c>
      <c r="AB143" s="25">
        <v>5</v>
      </c>
      <c r="AC143" s="20">
        <v>23</v>
      </c>
      <c r="AD143" s="21">
        <v>3.1241510459114369E-3</v>
      </c>
      <c r="AE143" s="27">
        <v>8</v>
      </c>
      <c r="AF143" s="25">
        <v>2</v>
      </c>
      <c r="AG143" s="20">
        <v>10</v>
      </c>
      <c r="AH143" s="21">
        <v>1.8986140117714068E-3</v>
      </c>
    </row>
    <row r="144" spans="2:34" x14ac:dyDescent="0.2">
      <c r="B144" s="33" t="s">
        <v>238</v>
      </c>
      <c r="C144" s="136">
        <v>20</v>
      </c>
      <c r="D144" s="25">
        <v>29</v>
      </c>
      <c r="E144" s="20">
        <v>49</v>
      </c>
      <c r="F144" s="21">
        <v>9.7541554692943163E-4</v>
      </c>
      <c r="G144" s="27">
        <v>4</v>
      </c>
      <c r="H144" s="25">
        <v>10</v>
      </c>
      <c r="I144" s="20">
        <v>14</v>
      </c>
      <c r="J144" s="21">
        <v>1.7480334623548508E-3</v>
      </c>
      <c r="K144" s="27">
        <v>3</v>
      </c>
      <c r="L144" s="25">
        <v>2</v>
      </c>
      <c r="M144" s="20">
        <v>5</v>
      </c>
      <c r="N144" s="21">
        <v>6.3987714358843103E-4</v>
      </c>
      <c r="O144" s="27">
        <v>5</v>
      </c>
      <c r="P144" s="25">
        <v>4</v>
      </c>
      <c r="Q144" s="20">
        <v>9</v>
      </c>
      <c r="R144" s="21">
        <v>1.1814124442110791E-3</v>
      </c>
      <c r="S144" s="27">
        <v>1</v>
      </c>
      <c r="T144" s="25">
        <v>4</v>
      </c>
      <c r="U144" s="20">
        <v>5</v>
      </c>
      <c r="V144" s="21">
        <v>7.0452303790333941E-4</v>
      </c>
      <c r="W144" s="27">
        <v>2</v>
      </c>
      <c r="X144" s="25">
        <v>6</v>
      </c>
      <c r="Y144" s="20">
        <v>8</v>
      </c>
      <c r="Z144" s="21">
        <v>1.1318619128466328E-3</v>
      </c>
      <c r="AA144" s="27">
        <v>2</v>
      </c>
      <c r="AB144" s="25">
        <v>3</v>
      </c>
      <c r="AC144" s="20">
        <v>5</v>
      </c>
      <c r="AD144" s="21">
        <v>6.7916327085031244E-4</v>
      </c>
      <c r="AE144" s="27">
        <v>3</v>
      </c>
      <c r="AF144" s="25" t="s">
        <v>53</v>
      </c>
      <c r="AG144" s="20">
        <v>3</v>
      </c>
      <c r="AH144" s="21">
        <v>5.6958420353142201E-4</v>
      </c>
    </row>
    <row r="145" spans="2:34" x14ac:dyDescent="0.2">
      <c r="B145" s="33" t="s">
        <v>239</v>
      </c>
      <c r="C145" s="136">
        <v>502</v>
      </c>
      <c r="D145" s="25">
        <v>244</v>
      </c>
      <c r="E145" s="20">
        <v>746</v>
      </c>
      <c r="F145" s="21">
        <v>1.4850204041007266E-2</v>
      </c>
      <c r="G145" s="27">
        <v>61</v>
      </c>
      <c r="H145" s="25">
        <v>21</v>
      </c>
      <c r="I145" s="20">
        <v>82</v>
      </c>
      <c r="J145" s="21">
        <v>1.0238481708078413E-2</v>
      </c>
      <c r="K145" s="27">
        <v>94</v>
      </c>
      <c r="L145" s="25">
        <v>34</v>
      </c>
      <c r="M145" s="20">
        <v>128</v>
      </c>
      <c r="N145" s="21">
        <v>1.6380854875863833E-2</v>
      </c>
      <c r="O145" s="27">
        <v>70</v>
      </c>
      <c r="P145" s="25">
        <v>29</v>
      </c>
      <c r="Q145" s="20">
        <v>99</v>
      </c>
      <c r="R145" s="21">
        <v>1.2995536886321869E-2</v>
      </c>
      <c r="S145" s="27">
        <v>81</v>
      </c>
      <c r="T145" s="25">
        <v>26</v>
      </c>
      <c r="U145" s="20">
        <v>107</v>
      </c>
      <c r="V145" s="21">
        <v>1.5076793011131464E-2</v>
      </c>
      <c r="W145" s="27">
        <v>80</v>
      </c>
      <c r="X145" s="25">
        <v>43</v>
      </c>
      <c r="Y145" s="20">
        <v>123</v>
      </c>
      <c r="Z145" s="21">
        <v>1.7402376910016979E-2</v>
      </c>
      <c r="AA145" s="27">
        <v>70</v>
      </c>
      <c r="AB145" s="25">
        <v>49</v>
      </c>
      <c r="AC145" s="20">
        <v>119</v>
      </c>
      <c r="AD145" s="21">
        <v>1.6164085846237436E-2</v>
      </c>
      <c r="AE145" s="27">
        <v>46</v>
      </c>
      <c r="AF145" s="25">
        <v>42</v>
      </c>
      <c r="AG145" s="20">
        <v>88</v>
      </c>
      <c r="AH145" s="21">
        <v>1.670780330358838E-2</v>
      </c>
    </row>
    <row r="146" spans="2:34" x14ac:dyDescent="0.2">
      <c r="B146" s="33" t="s">
        <v>240</v>
      </c>
      <c r="C146" s="136">
        <v>48</v>
      </c>
      <c r="D146" s="25">
        <v>22</v>
      </c>
      <c r="E146" s="20">
        <v>70</v>
      </c>
      <c r="F146" s="21">
        <v>1.3934507813277595E-3</v>
      </c>
      <c r="G146" s="27">
        <v>9</v>
      </c>
      <c r="H146" s="25">
        <v>8</v>
      </c>
      <c r="I146" s="20">
        <v>17</v>
      </c>
      <c r="J146" s="21">
        <v>2.1226120614308902E-3</v>
      </c>
      <c r="K146" s="27">
        <v>12</v>
      </c>
      <c r="L146" s="25">
        <v>4</v>
      </c>
      <c r="M146" s="20">
        <v>16</v>
      </c>
      <c r="N146" s="21">
        <v>2.0476068594829791E-3</v>
      </c>
      <c r="O146" s="27">
        <v>9</v>
      </c>
      <c r="P146" s="25">
        <v>4</v>
      </c>
      <c r="Q146" s="20">
        <v>13</v>
      </c>
      <c r="R146" s="21">
        <v>1.7064846416382253E-3</v>
      </c>
      <c r="S146" s="27">
        <v>4</v>
      </c>
      <c r="T146" s="25">
        <v>2</v>
      </c>
      <c r="U146" s="20">
        <v>6</v>
      </c>
      <c r="V146" s="21">
        <v>8.4542764548400733E-4</v>
      </c>
      <c r="W146" s="27">
        <v>5</v>
      </c>
      <c r="X146" s="25" t="s">
        <v>53</v>
      </c>
      <c r="Y146" s="20">
        <v>5</v>
      </c>
      <c r="Z146" s="21">
        <v>7.074136955291454E-4</v>
      </c>
      <c r="AA146" s="27">
        <v>5</v>
      </c>
      <c r="AB146" s="25">
        <v>1</v>
      </c>
      <c r="AC146" s="20">
        <v>6</v>
      </c>
      <c r="AD146" s="21">
        <v>8.1499592502037486E-4</v>
      </c>
      <c r="AE146" s="27">
        <v>4</v>
      </c>
      <c r="AF146" s="25">
        <v>3</v>
      </c>
      <c r="AG146" s="20">
        <v>7</v>
      </c>
      <c r="AH146" s="21">
        <v>1.3290298082399847E-3</v>
      </c>
    </row>
    <row r="147" spans="2:34" x14ac:dyDescent="0.2">
      <c r="B147" s="33" t="s">
        <v>241</v>
      </c>
      <c r="C147" s="136">
        <v>155</v>
      </c>
      <c r="D147" s="25">
        <v>17</v>
      </c>
      <c r="E147" s="20">
        <v>172</v>
      </c>
      <c r="F147" s="21">
        <v>3.4239076341196378E-3</v>
      </c>
      <c r="G147" s="27">
        <v>155</v>
      </c>
      <c r="H147" s="25">
        <v>17</v>
      </c>
      <c r="I147" s="20">
        <v>172</v>
      </c>
      <c r="J147" s="21">
        <v>2.1475839680359595E-2</v>
      </c>
      <c r="K147" s="27" t="s">
        <v>53</v>
      </c>
      <c r="L147" s="25" t="s">
        <v>53</v>
      </c>
      <c r="M147" s="20" t="s">
        <v>53</v>
      </c>
      <c r="N147" s="21" t="s">
        <v>53</v>
      </c>
      <c r="O147" s="27" t="s">
        <v>53</v>
      </c>
      <c r="P147" s="25" t="s">
        <v>53</v>
      </c>
      <c r="Q147" s="20" t="s">
        <v>53</v>
      </c>
      <c r="R147" s="21" t="s">
        <v>53</v>
      </c>
      <c r="S147" s="27" t="s">
        <v>53</v>
      </c>
      <c r="T147" s="25" t="s">
        <v>53</v>
      </c>
      <c r="U147" s="20" t="s">
        <v>53</v>
      </c>
      <c r="V147" s="21" t="s">
        <v>53</v>
      </c>
      <c r="W147" s="27" t="s">
        <v>53</v>
      </c>
      <c r="X147" s="25" t="s">
        <v>53</v>
      </c>
      <c r="Y147" s="20" t="s">
        <v>53</v>
      </c>
      <c r="Z147" s="21" t="s">
        <v>53</v>
      </c>
      <c r="AA147" s="27" t="s">
        <v>53</v>
      </c>
      <c r="AB147" s="25" t="s">
        <v>53</v>
      </c>
      <c r="AC147" s="20" t="s">
        <v>53</v>
      </c>
      <c r="AD147" s="21" t="s">
        <v>53</v>
      </c>
      <c r="AE147" s="27" t="s">
        <v>53</v>
      </c>
      <c r="AF147" s="25" t="s">
        <v>53</v>
      </c>
      <c r="AG147" s="20" t="s">
        <v>53</v>
      </c>
      <c r="AH147" s="21" t="s">
        <v>53</v>
      </c>
    </row>
    <row r="148" spans="2:34" x14ac:dyDescent="0.2">
      <c r="B148" s="33" t="s">
        <v>242</v>
      </c>
      <c r="C148" s="136">
        <v>879</v>
      </c>
      <c r="D148" s="25">
        <v>188</v>
      </c>
      <c r="E148" s="20">
        <v>1067</v>
      </c>
      <c r="F148" s="21">
        <v>2.1240171195381706E-2</v>
      </c>
      <c r="G148" s="27">
        <v>24</v>
      </c>
      <c r="H148" s="25">
        <v>1</v>
      </c>
      <c r="I148" s="20">
        <v>25</v>
      </c>
      <c r="J148" s="21">
        <v>3.1214883256336619E-3</v>
      </c>
      <c r="K148" s="27">
        <v>139</v>
      </c>
      <c r="L148" s="25">
        <v>23</v>
      </c>
      <c r="M148" s="20">
        <v>162</v>
      </c>
      <c r="N148" s="21">
        <v>2.0732019452265164E-2</v>
      </c>
      <c r="O148" s="27">
        <v>129</v>
      </c>
      <c r="P148" s="25">
        <v>37</v>
      </c>
      <c r="Q148" s="20">
        <v>166</v>
      </c>
      <c r="R148" s="21">
        <v>2.179049619322657E-2</v>
      </c>
      <c r="S148" s="27">
        <v>176</v>
      </c>
      <c r="T148" s="25">
        <v>51</v>
      </c>
      <c r="U148" s="20">
        <v>227</v>
      </c>
      <c r="V148" s="21">
        <v>3.1985345920811613E-2</v>
      </c>
      <c r="W148" s="27">
        <v>152</v>
      </c>
      <c r="X148" s="25">
        <v>28</v>
      </c>
      <c r="Y148" s="20">
        <v>180</v>
      </c>
      <c r="Z148" s="21">
        <v>2.5466893039049237E-2</v>
      </c>
      <c r="AA148" s="27">
        <v>144</v>
      </c>
      <c r="AB148" s="25">
        <v>33</v>
      </c>
      <c r="AC148" s="20">
        <v>177</v>
      </c>
      <c r="AD148" s="21">
        <v>2.4042379788101059E-2</v>
      </c>
      <c r="AE148" s="27">
        <v>115</v>
      </c>
      <c r="AF148" s="25">
        <v>15</v>
      </c>
      <c r="AG148" s="20">
        <v>130</v>
      </c>
      <c r="AH148" s="21">
        <v>2.468198215302829E-2</v>
      </c>
    </row>
    <row r="149" spans="2:34" x14ac:dyDescent="0.2">
      <c r="B149" s="33" t="s">
        <v>243</v>
      </c>
      <c r="C149" s="136">
        <v>30</v>
      </c>
      <c r="D149" s="25">
        <v>10</v>
      </c>
      <c r="E149" s="20">
        <v>40</v>
      </c>
      <c r="F149" s="21">
        <v>7.9625758933014835E-4</v>
      </c>
      <c r="G149" s="27">
        <v>7</v>
      </c>
      <c r="H149" s="25" t="s">
        <v>53</v>
      </c>
      <c r="I149" s="20">
        <v>7</v>
      </c>
      <c r="J149" s="21">
        <v>8.7401673117742538E-4</v>
      </c>
      <c r="K149" s="27">
        <v>10</v>
      </c>
      <c r="L149" s="25" t="s">
        <v>53</v>
      </c>
      <c r="M149" s="20">
        <v>10</v>
      </c>
      <c r="N149" s="21">
        <v>1.2797542871768621E-3</v>
      </c>
      <c r="O149" s="27">
        <v>7</v>
      </c>
      <c r="P149" s="25">
        <v>5</v>
      </c>
      <c r="Q149" s="20">
        <v>12</v>
      </c>
      <c r="R149" s="21">
        <v>1.5752165922814387E-3</v>
      </c>
      <c r="S149" s="27">
        <v>1</v>
      </c>
      <c r="T149" s="25">
        <v>1</v>
      </c>
      <c r="U149" s="20">
        <v>2</v>
      </c>
      <c r="V149" s="21">
        <v>2.818092151613358E-4</v>
      </c>
      <c r="W149" s="27">
        <v>1</v>
      </c>
      <c r="X149" s="25">
        <v>2</v>
      </c>
      <c r="Y149" s="20">
        <v>3</v>
      </c>
      <c r="Z149" s="21">
        <v>4.2444821731748726E-4</v>
      </c>
      <c r="AA149" s="27">
        <v>2</v>
      </c>
      <c r="AB149" s="25">
        <v>1</v>
      </c>
      <c r="AC149" s="20">
        <v>3</v>
      </c>
      <c r="AD149" s="21">
        <v>4.0749796251018743E-4</v>
      </c>
      <c r="AE149" s="27">
        <v>2</v>
      </c>
      <c r="AF149" s="25">
        <v>1</v>
      </c>
      <c r="AG149" s="20">
        <v>3</v>
      </c>
      <c r="AH149" s="21">
        <v>5.6958420353142201E-4</v>
      </c>
    </row>
    <row r="150" spans="2:34" x14ac:dyDescent="0.2">
      <c r="B150" s="33" t="s">
        <v>244</v>
      </c>
      <c r="C150" s="136">
        <v>37</v>
      </c>
      <c r="D150" s="25">
        <v>3</v>
      </c>
      <c r="E150" s="20">
        <v>40</v>
      </c>
      <c r="F150" s="21">
        <v>7.9625758933014835E-4</v>
      </c>
      <c r="G150" s="27">
        <v>9</v>
      </c>
      <c r="H150" s="25" t="s">
        <v>53</v>
      </c>
      <c r="I150" s="20">
        <v>9</v>
      </c>
      <c r="J150" s="21">
        <v>1.1237357972281184E-3</v>
      </c>
      <c r="K150" s="27">
        <v>4</v>
      </c>
      <c r="L150" s="25" t="s">
        <v>53</v>
      </c>
      <c r="M150" s="20">
        <v>4</v>
      </c>
      <c r="N150" s="21">
        <v>5.1190171487074478E-4</v>
      </c>
      <c r="O150" s="27">
        <v>8</v>
      </c>
      <c r="P150" s="25" t="s">
        <v>53</v>
      </c>
      <c r="Q150" s="20">
        <v>8</v>
      </c>
      <c r="R150" s="21">
        <v>1.0501443948542925E-3</v>
      </c>
      <c r="S150" s="27">
        <v>3</v>
      </c>
      <c r="T150" s="25" t="s">
        <v>53</v>
      </c>
      <c r="U150" s="20">
        <v>3</v>
      </c>
      <c r="V150" s="21">
        <v>4.2271382274200367E-4</v>
      </c>
      <c r="W150" s="27">
        <v>4</v>
      </c>
      <c r="X150" s="25">
        <v>1</v>
      </c>
      <c r="Y150" s="20">
        <v>5</v>
      </c>
      <c r="Z150" s="21">
        <v>7.074136955291454E-4</v>
      </c>
      <c r="AA150" s="27">
        <v>3</v>
      </c>
      <c r="AB150" s="25">
        <v>1</v>
      </c>
      <c r="AC150" s="20">
        <v>4</v>
      </c>
      <c r="AD150" s="21">
        <v>5.4333061668024991E-4</v>
      </c>
      <c r="AE150" s="27">
        <v>6</v>
      </c>
      <c r="AF150" s="25">
        <v>1</v>
      </c>
      <c r="AG150" s="20">
        <v>7</v>
      </c>
      <c r="AH150" s="21">
        <v>1.3290298082399847E-3</v>
      </c>
    </row>
    <row r="151" spans="2:34" x14ac:dyDescent="0.2">
      <c r="B151" s="33" t="s">
        <v>245</v>
      </c>
      <c r="C151" s="136">
        <v>1</v>
      </c>
      <c r="D151" s="25">
        <v>1</v>
      </c>
      <c r="E151" s="20">
        <v>2</v>
      </c>
      <c r="F151" s="21">
        <v>3.9812879466507416E-5</v>
      </c>
      <c r="G151" s="27">
        <v>1</v>
      </c>
      <c r="H151" s="25">
        <v>1</v>
      </c>
      <c r="I151" s="20">
        <v>2</v>
      </c>
      <c r="J151" s="21">
        <v>2.4971906605069299E-4</v>
      </c>
      <c r="K151" s="27" t="s">
        <v>53</v>
      </c>
      <c r="L151" s="25" t="s">
        <v>53</v>
      </c>
      <c r="M151" s="20" t="s">
        <v>53</v>
      </c>
      <c r="N151" s="21" t="s">
        <v>53</v>
      </c>
      <c r="O151" s="27" t="s">
        <v>53</v>
      </c>
      <c r="P151" s="25" t="s">
        <v>53</v>
      </c>
      <c r="Q151" s="20" t="s">
        <v>53</v>
      </c>
      <c r="R151" s="21" t="s">
        <v>53</v>
      </c>
      <c r="S151" s="27" t="s">
        <v>53</v>
      </c>
      <c r="T151" s="25" t="s">
        <v>53</v>
      </c>
      <c r="U151" s="20" t="s">
        <v>53</v>
      </c>
      <c r="V151" s="21" t="s">
        <v>53</v>
      </c>
      <c r="W151" s="27" t="s">
        <v>53</v>
      </c>
      <c r="X151" s="25" t="s">
        <v>53</v>
      </c>
      <c r="Y151" s="20" t="s">
        <v>53</v>
      </c>
      <c r="Z151" s="21" t="s">
        <v>53</v>
      </c>
      <c r="AA151" s="27" t="s">
        <v>53</v>
      </c>
      <c r="AB151" s="25" t="s">
        <v>53</v>
      </c>
      <c r="AC151" s="20" t="s">
        <v>53</v>
      </c>
      <c r="AD151" s="21" t="s">
        <v>53</v>
      </c>
      <c r="AE151" s="27" t="s">
        <v>53</v>
      </c>
      <c r="AF151" s="25" t="s">
        <v>53</v>
      </c>
      <c r="AG151" s="20" t="s">
        <v>53</v>
      </c>
      <c r="AH151" s="21" t="s">
        <v>53</v>
      </c>
    </row>
    <row r="152" spans="2:34" x14ac:dyDescent="0.2">
      <c r="B152" s="33" t="s">
        <v>246</v>
      </c>
      <c r="C152" s="136">
        <v>2</v>
      </c>
      <c r="D152" s="25">
        <v>5</v>
      </c>
      <c r="E152" s="20">
        <v>7</v>
      </c>
      <c r="F152" s="21">
        <v>1.3934507813277594E-4</v>
      </c>
      <c r="G152" s="27">
        <v>2</v>
      </c>
      <c r="H152" s="25">
        <v>5</v>
      </c>
      <c r="I152" s="20">
        <v>7</v>
      </c>
      <c r="J152" s="21">
        <v>8.7401673117742538E-4</v>
      </c>
      <c r="K152" s="27" t="s">
        <v>53</v>
      </c>
      <c r="L152" s="25" t="s">
        <v>53</v>
      </c>
      <c r="M152" s="20" t="s">
        <v>53</v>
      </c>
      <c r="N152" s="21" t="s">
        <v>53</v>
      </c>
      <c r="O152" s="27" t="s">
        <v>53</v>
      </c>
      <c r="P152" s="25" t="s">
        <v>53</v>
      </c>
      <c r="Q152" s="20" t="s">
        <v>53</v>
      </c>
      <c r="R152" s="21" t="s">
        <v>53</v>
      </c>
      <c r="S152" s="27" t="s">
        <v>53</v>
      </c>
      <c r="T152" s="25" t="s">
        <v>53</v>
      </c>
      <c r="U152" s="20" t="s">
        <v>53</v>
      </c>
      <c r="V152" s="21" t="s">
        <v>53</v>
      </c>
      <c r="W152" s="27" t="s">
        <v>53</v>
      </c>
      <c r="X152" s="25" t="s">
        <v>53</v>
      </c>
      <c r="Y152" s="20" t="s">
        <v>53</v>
      </c>
      <c r="Z152" s="21" t="s">
        <v>53</v>
      </c>
      <c r="AA152" s="27" t="s">
        <v>53</v>
      </c>
      <c r="AB152" s="25" t="s">
        <v>53</v>
      </c>
      <c r="AC152" s="20" t="s">
        <v>53</v>
      </c>
      <c r="AD152" s="21" t="s">
        <v>53</v>
      </c>
      <c r="AE152" s="27" t="s">
        <v>53</v>
      </c>
      <c r="AF152" s="25" t="s">
        <v>53</v>
      </c>
      <c r="AG152" s="20" t="s">
        <v>53</v>
      </c>
      <c r="AH152" s="21" t="s">
        <v>53</v>
      </c>
    </row>
    <row r="153" spans="2:34" x14ac:dyDescent="0.2">
      <c r="B153" s="33" t="s">
        <v>247</v>
      </c>
      <c r="C153" s="136">
        <v>38</v>
      </c>
      <c r="D153" s="25">
        <v>53</v>
      </c>
      <c r="E153" s="20">
        <v>91</v>
      </c>
      <c r="F153" s="21">
        <v>1.8114860157260875E-3</v>
      </c>
      <c r="G153" s="27">
        <v>1</v>
      </c>
      <c r="H153" s="25">
        <v>4</v>
      </c>
      <c r="I153" s="20">
        <v>5</v>
      </c>
      <c r="J153" s="21">
        <v>6.2429766512673245E-4</v>
      </c>
      <c r="K153" s="27">
        <v>12</v>
      </c>
      <c r="L153" s="25">
        <v>7</v>
      </c>
      <c r="M153" s="20">
        <v>19</v>
      </c>
      <c r="N153" s="21">
        <v>2.431533145636038E-3</v>
      </c>
      <c r="O153" s="27">
        <v>5</v>
      </c>
      <c r="P153" s="25">
        <v>6</v>
      </c>
      <c r="Q153" s="20">
        <v>11</v>
      </c>
      <c r="R153" s="21">
        <v>1.4439485429246521E-3</v>
      </c>
      <c r="S153" s="27">
        <v>4</v>
      </c>
      <c r="T153" s="25">
        <v>7</v>
      </c>
      <c r="U153" s="20">
        <v>11</v>
      </c>
      <c r="V153" s="21">
        <v>1.5499506833873467E-3</v>
      </c>
      <c r="W153" s="27">
        <v>2</v>
      </c>
      <c r="X153" s="25">
        <v>12</v>
      </c>
      <c r="Y153" s="20">
        <v>14</v>
      </c>
      <c r="Z153" s="21">
        <v>1.9807583474816073E-3</v>
      </c>
      <c r="AA153" s="27">
        <v>8</v>
      </c>
      <c r="AB153" s="25">
        <v>8</v>
      </c>
      <c r="AC153" s="20">
        <v>16</v>
      </c>
      <c r="AD153" s="21">
        <v>2.1733224667209996E-3</v>
      </c>
      <c r="AE153" s="27">
        <v>6</v>
      </c>
      <c r="AF153" s="25">
        <v>9</v>
      </c>
      <c r="AG153" s="20">
        <v>15</v>
      </c>
      <c r="AH153" s="21">
        <v>2.8479210176571104E-3</v>
      </c>
    </row>
    <row r="154" spans="2:34" x14ac:dyDescent="0.2">
      <c r="B154" s="33" t="s">
        <v>248</v>
      </c>
      <c r="C154" s="136">
        <v>26</v>
      </c>
      <c r="D154" s="25">
        <v>9</v>
      </c>
      <c r="E154" s="20">
        <v>35</v>
      </c>
      <c r="F154" s="21">
        <v>6.9672539066387975E-4</v>
      </c>
      <c r="G154" s="27">
        <v>8</v>
      </c>
      <c r="H154" s="25" t="s">
        <v>53</v>
      </c>
      <c r="I154" s="20">
        <v>8</v>
      </c>
      <c r="J154" s="21">
        <v>9.9887626420277196E-4</v>
      </c>
      <c r="K154" s="27">
        <v>1</v>
      </c>
      <c r="L154" s="25" t="s">
        <v>53</v>
      </c>
      <c r="M154" s="20">
        <v>1</v>
      </c>
      <c r="N154" s="21">
        <v>1.279754287176862E-4</v>
      </c>
      <c r="O154" s="27">
        <v>2</v>
      </c>
      <c r="P154" s="25">
        <v>3</v>
      </c>
      <c r="Q154" s="20">
        <v>5</v>
      </c>
      <c r="R154" s="21">
        <v>6.5634024678393275E-4</v>
      </c>
      <c r="S154" s="27">
        <v>5</v>
      </c>
      <c r="T154" s="25" t="s">
        <v>53</v>
      </c>
      <c r="U154" s="20">
        <v>5</v>
      </c>
      <c r="V154" s="21">
        <v>7.0452303790333941E-4</v>
      </c>
      <c r="W154" s="27">
        <v>3</v>
      </c>
      <c r="X154" s="25">
        <v>3</v>
      </c>
      <c r="Y154" s="20">
        <v>6</v>
      </c>
      <c r="Z154" s="21">
        <v>8.4889643463497452E-4</v>
      </c>
      <c r="AA154" s="27">
        <v>4</v>
      </c>
      <c r="AB154" s="25">
        <v>1</v>
      </c>
      <c r="AC154" s="20">
        <v>5</v>
      </c>
      <c r="AD154" s="21">
        <v>6.7916327085031244E-4</v>
      </c>
      <c r="AE154" s="27">
        <v>3</v>
      </c>
      <c r="AF154" s="25">
        <v>2</v>
      </c>
      <c r="AG154" s="20">
        <v>5</v>
      </c>
      <c r="AH154" s="21">
        <v>9.4930700588570342E-4</v>
      </c>
    </row>
    <row r="155" spans="2:34" x14ac:dyDescent="0.2">
      <c r="B155" s="33" t="s">
        <v>249</v>
      </c>
      <c r="C155" s="136">
        <v>14</v>
      </c>
      <c r="D155" s="25">
        <v>5</v>
      </c>
      <c r="E155" s="20">
        <v>19</v>
      </c>
      <c r="F155" s="21">
        <v>3.7822235493182042E-4</v>
      </c>
      <c r="G155" s="27">
        <v>14</v>
      </c>
      <c r="H155" s="25">
        <v>5</v>
      </c>
      <c r="I155" s="20">
        <v>19</v>
      </c>
      <c r="J155" s="21">
        <v>2.3723311274815831E-3</v>
      </c>
      <c r="K155" s="27" t="s">
        <v>53</v>
      </c>
      <c r="L155" s="25" t="s">
        <v>53</v>
      </c>
      <c r="M155" s="20" t="s">
        <v>53</v>
      </c>
      <c r="N155" s="21" t="s">
        <v>53</v>
      </c>
      <c r="O155" s="27" t="s">
        <v>53</v>
      </c>
      <c r="P155" s="25" t="s">
        <v>53</v>
      </c>
      <c r="Q155" s="20" t="s">
        <v>53</v>
      </c>
      <c r="R155" s="21" t="s">
        <v>53</v>
      </c>
      <c r="S155" s="27" t="s">
        <v>53</v>
      </c>
      <c r="T155" s="25" t="s">
        <v>53</v>
      </c>
      <c r="U155" s="20" t="s">
        <v>53</v>
      </c>
      <c r="V155" s="21" t="s">
        <v>53</v>
      </c>
      <c r="W155" s="27" t="s">
        <v>53</v>
      </c>
      <c r="X155" s="25" t="s">
        <v>53</v>
      </c>
      <c r="Y155" s="20" t="s">
        <v>53</v>
      </c>
      <c r="Z155" s="21" t="s">
        <v>53</v>
      </c>
      <c r="AA155" s="27" t="s">
        <v>53</v>
      </c>
      <c r="AB155" s="25" t="s">
        <v>53</v>
      </c>
      <c r="AC155" s="20" t="s">
        <v>53</v>
      </c>
      <c r="AD155" s="21" t="s">
        <v>53</v>
      </c>
      <c r="AE155" s="27" t="s">
        <v>53</v>
      </c>
      <c r="AF155" s="25" t="s">
        <v>53</v>
      </c>
      <c r="AG155" s="20" t="s">
        <v>53</v>
      </c>
      <c r="AH155" s="21" t="s">
        <v>53</v>
      </c>
    </row>
    <row r="156" spans="2:34" x14ac:dyDescent="0.2">
      <c r="B156" s="33" t="s">
        <v>250</v>
      </c>
      <c r="C156" s="136">
        <v>446</v>
      </c>
      <c r="D156" s="25">
        <v>222</v>
      </c>
      <c r="E156" s="20">
        <v>668</v>
      </c>
      <c r="F156" s="21">
        <v>1.3297501741813477E-2</v>
      </c>
      <c r="G156" s="27">
        <v>2</v>
      </c>
      <c r="H156" s="25" t="s">
        <v>53</v>
      </c>
      <c r="I156" s="20">
        <v>2</v>
      </c>
      <c r="J156" s="21">
        <v>2.4971906605069299E-4</v>
      </c>
      <c r="K156" s="27">
        <v>79</v>
      </c>
      <c r="L156" s="25">
        <v>39</v>
      </c>
      <c r="M156" s="20">
        <v>118</v>
      </c>
      <c r="N156" s="21">
        <v>1.5101100588686972E-2</v>
      </c>
      <c r="O156" s="27">
        <v>80</v>
      </c>
      <c r="P156" s="25">
        <v>52</v>
      </c>
      <c r="Q156" s="20">
        <v>132</v>
      </c>
      <c r="R156" s="21">
        <v>1.7327382515095826E-2</v>
      </c>
      <c r="S156" s="27">
        <v>56</v>
      </c>
      <c r="T156" s="25">
        <v>45</v>
      </c>
      <c r="U156" s="20">
        <v>101</v>
      </c>
      <c r="V156" s="21">
        <v>1.4231365365647456E-2</v>
      </c>
      <c r="W156" s="27">
        <v>65</v>
      </c>
      <c r="X156" s="25">
        <v>29</v>
      </c>
      <c r="Y156" s="20">
        <v>94</v>
      </c>
      <c r="Z156" s="21">
        <v>1.3299377475947935E-2</v>
      </c>
      <c r="AA156" s="27">
        <v>115</v>
      </c>
      <c r="AB156" s="25">
        <v>25</v>
      </c>
      <c r="AC156" s="20">
        <v>140</v>
      </c>
      <c r="AD156" s="21">
        <v>1.9016571583808747E-2</v>
      </c>
      <c r="AE156" s="27">
        <v>49</v>
      </c>
      <c r="AF156" s="25">
        <v>32</v>
      </c>
      <c r="AG156" s="20">
        <v>81</v>
      </c>
      <c r="AH156" s="21">
        <v>1.5378773495348396E-2</v>
      </c>
    </row>
    <row r="157" spans="2:34" x14ac:dyDescent="0.2">
      <c r="B157" s="33" t="s">
        <v>251</v>
      </c>
      <c r="C157" s="136">
        <v>7</v>
      </c>
      <c r="D157" s="25">
        <v>10</v>
      </c>
      <c r="E157" s="20">
        <v>17</v>
      </c>
      <c r="F157" s="21">
        <v>3.3840947546531303E-4</v>
      </c>
      <c r="G157" s="27" t="s">
        <v>53</v>
      </c>
      <c r="H157" s="25" t="s">
        <v>53</v>
      </c>
      <c r="I157" s="20" t="s">
        <v>53</v>
      </c>
      <c r="J157" s="21" t="s">
        <v>53</v>
      </c>
      <c r="K157" s="27">
        <v>1</v>
      </c>
      <c r="L157" s="25">
        <v>3</v>
      </c>
      <c r="M157" s="20">
        <v>4</v>
      </c>
      <c r="N157" s="21">
        <v>5.1190171487074478E-4</v>
      </c>
      <c r="O157" s="27">
        <v>1</v>
      </c>
      <c r="P157" s="25">
        <v>1</v>
      </c>
      <c r="Q157" s="20">
        <v>2</v>
      </c>
      <c r="R157" s="21">
        <v>2.6253609871357313E-4</v>
      </c>
      <c r="S157" s="27" t="s">
        <v>53</v>
      </c>
      <c r="T157" s="25">
        <v>2</v>
      </c>
      <c r="U157" s="20">
        <v>2</v>
      </c>
      <c r="V157" s="21">
        <v>2.818092151613358E-4</v>
      </c>
      <c r="W157" s="27" t="s">
        <v>53</v>
      </c>
      <c r="X157" s="25" t="s">
        <v>53</v>
      </c>
      <c r="Y157" s="20" t="s">
        <v>53</v>
      </c>
      <c r="Z157" s="21" t="s">
        <v>53</v>
      </c>
      <c r="AA157" s="27">
        <v>1</v>
      </c>
      <c r="AB157" s="25">
        <v>4</v>
      </c>
      <c r="AC157" s="20">
        <v>5</v>
      </c>
      <c r="AD157" s="21">
        <v>6.7916327085031244E-4</v>
      </c>
      <c r="AE157" s="27">
        <v>4</v>
      </c>
      <c r="AF157" s="25" t="s">
        <v>53</v>
      </c>
      <c r="AG157" s="20">
        <v>4</v>
      </c>
      <c r="AH157" s="21">
        <v>7.5944560470856271E-4</v>
      </c>
    </row>
    <row r="158" spans="2:34" x14ac:dyDescent="0.2">
      <c r="B158" s="33" t="s">
        <v>252</v>
      </c>
      <c r="C158" s="136">
        <v>33</v>
      </c>
      <c r="D158" s="25">
        <v>38</v>
      </c>
      <c r="E158" s="20">
        <v>71</v>
      </c>
      <c r="F158" s="21">
        <v>1.4133572210610133E-3</v>
      </c>
      <c r="G158" s="27">
        <v>33</v>
      </c>
      <c r="H158" s="25">
        <v>38</v>
      </c>
      <c r="I158" s="20">
        <v>71</v>
      </c>
      <c r="J158" s="21">
        <v>8.8650268447995999E-3</v>
      </c>
      <c r="K158" s="27" t="s">
        <v>53</v>
      </c>
      <c r="L158" s="25" t="s">
        <v>53</v>
      </c>
      <c r="M158" s="20" t="s">
        <v>53</v>
      </c>
      <c r="N158" s="21" t="s">
        <v>53</v>
      </c>
      <c r="O158" s="27" t="s">
        <v>53</v>
      </c>
      <c r="P158" s="25" t="s">
        <v>53</v>
      </c>
      <c r="Q158" s="20" t="s">
        <v>53</v>
      </c>
      <c r="R158" s="21" t="s">
        <v>53</v>
      </c>
      <c r="S158" s="27" t="s">
        <v>53</v>
      </c>
      <c r="T158" s="25" t="s">
        <v>53</v>
      </c>
      <c r="U158" s="20" t="s">
        <v>53</v>
      </c>
      <c r="V158" s="21" t="s">
        <v>53</v>
      </c>
      <c r="W158" s="27" t="s">
        <v>53</v>
      </c>
      <c r="X158" s="25" t="s">
        <v>53</v>
      </c>
      <c r="Y158" s="20" t="s">
        <v>53</v>
      </c>
      <c r="Z158" s="21" t="s">
        <v>53</v>
      </c>
      <c r="AA158" s="27" t="s">
        <v>53</v>
      </c>
      <c r="AB158" s="25" t="s">
        <v>53</v>
      </c>
      <c r="AC158" s="20" t="s">
        <v>53</v>
      </c>
      <c r="AD158" s="21" t="s">
        <v>53</v>
      </c>
      <c r="AE158" s="27" t="s">
        <v>53</v>
      </c>
      <c r="AF158" s="25" t="s">
        <v>53</v>
      </c>
      <c r="AG158" s="20" t="s">
        <v>53</v>
      </c>
      <c r="AH158" s="21" t="s">
        <v>53</v>
      </c>
    </row>
    <row r="159" spans="2:34" x14ac:dyDescent="0.2">
      <c r="B159" s="33" t="s">
        <v>253</v>
      </c>
      <c r="C159" s="136">
        <v>5</v>
      </c>
      <c r="D159" s="25">
        <v>14</v>
      </c>
      <c r="E159" s="20">
        <v>19</v>
      </c>
      <c r="F159" s="21">
        <v>3.7822235493182042E-4</v>
      </c>
      <c r="G159" s="27" t="s">
        <v>53</v>
      </c>
      <c r="H159" s="25" t="s">
        <v>53</v>
      </c>
      <c r="I159" s="20" t="s">
        <v>53</v>
      </c>
      <c r="J159" s="21" t="s">
        <v>53</v>
      </c>
      <c r="K159" s="27" t="s">
        <v>53</v>
      </c>
      <c r="L159" s="25" t="s">
        <v>53</v>
      </c>
      <c r="M159" s="20" t="s">
        <v>53</v>
      </c>
      <c r="N159" s="21" t="s">
        <v>53</v>
      </c>
      <c r="O159" s="27" t="s">
        <v>53</v>
      </c>
      <c r="P159" s="25" t="s">
        <v>53</v>
      </c>
      <c r="Q159" s="20" t="s">
        <v>53</v>
      </c>
      <c r="R159" s="21" t="s">
        <v>53</v>
      </c>
      <c r="S159" s="27">
        <v>4</v>
      </c>
      <c r="T159" s="25">
        <v>4</v>
      </c>
      <c r="U159" s="20">
        <v>8</v>
      </c>
      <c r="V159" s="21">
        <v>1.1272368606453432E-3</v>
      </c>
      <c r="W159" s="27">
        <v>1</v>
      </c>
      <c r="X159" s="25">
        <v>4</v>
      </c>
      <c r="Y159" s="20">
        <v>5</v>
      </c>
      <c r="Z159" s="21">
        <v>7.074136955291454E-4</v>
      </c>
      <c r="AA159" s="27" t="s">
        <v>53</v>
      </c>
      <c r="AB159" s="25">
        <v>2</v>
      </c>
      <c r="AC159" s="20">
        <v>2</v>
      </c>
      <c r="AD159" s="21">
        <v>2.7166530834012495E-4</v>
      </c>
      <c r="AE159" s="27" t="s">
        <v>53</v>
      </c>
      <c r="AF159" s="25">
        <v>4</v>
      </c>
      <c r="AG159" s="20">
        <v>4</v>
      </c>
      <c r="AH159" s="21">
        <v>7.5944560470856271E-4</v>
      </c>
    </row>
    <row r="160" spans="2:34" x14ac:dyDescent="0.2">
      <c r="B160" s="33" t="s">
        <v>254</v>
      </c>
      <c r="C160" s="136">
        <v>17</v>
      </c>
      <c r="D160" s="25">
        <v>6</v>
      </c>
      <c r="E160" s="20">
        <v>23</v>
      </c>
      <c r="F160" s="21">
        <v>4.5784811386483527E-4</v>
      </c>
      <c r="G160" s="27">
        <v>17</v>
      </c>
      <c r="H160" s="25">
        <v>6</v>
      </c>
      <c r="I160" s="20">
        <v>23</v>
      </c>
      <c r="J160" s="21">
        <v>2.871769259582969E-3</v>
      </c>
      <c r="K160" s="27" t="s">
        <v>53</v>
      </c>
      <c r="L160" s="25" t="s">
        <v>53</v>
      </c>
      <c r="M160" s="20" t="s">
        <v>53</v>
      </c>
      <c r="N160" s="21" t="s">
        <v>53</v>
      </c>
      <c r="O160" s="27" t="s">
        <v>53</v>
      </c>
      <c r="P160" s="25" t="s">
        <v>53</v>
      </c>
      <c r="Q160" s="20" t="s">
        <v>53</v>
      </c>
      <c r="R160" s="21" t="s">
        <v>53</v>
      </c>
      <c r="S160" s="27" t="s">
        <v>53</v>
      </c>
      <c r="T160" s="25" t="s">
        <v>53</v>
      </c>
      <c r="U160" s="20" t="s">
        <v>53</v>
      </c>
      <c r="V160" s="21" t="s">
        <v>53</v>
      </c>
      <c r="W160" s="27" t="s">
        <v>53</v>
      </c>
      <c r="X160" s="25" t="s">
        <v>53</v>
      </c>
      <c r="Y160" s="20" t="s">
        <v>53</v>
      </c>
      <c r="Z160" s="21" t="s">
        <v>53</v>
      </c>
      <c r="AA160" s="27" t="s">
        <v>53</v>
      </c>
      <c r="AB160" s="25" t="s">
        <v>53</v>
      </c>
      <c r="AC160" s="20" t="s">
        <v>53</v>
      </c>
      <c r="AD160" s="21" t="s">
        <v>53</v>
      </c>
      <c r="AE160" s="27" t="s">
        <v>53</v>
      </c>
      <c r="AF160" s="25" t="s">
        <v>53</v>
      </c>
      <c r="AG160" s="20" t="s">
        <v>53</v>
      </c>
      <c r="AH160" s="21" t="s">
        <v>53</v>
      </c>
    </row>
    <row r="161" spans="1:34" x14ac:dyDescent="0.2">
      <c r="B161" s="33" t="s">
        <v>255</v>
      </c>
      <c r="C161" s="136">
        <v>68</v>
      </c>
      <c r="D161" s="25">
        <v>33</v>
      </c>
      <c r="E161" s="20">
        <v>101</v>
      </c>
      <c r="F161" s="21">
        <v>2.0105504130586245E-3</v>
      </c>
      <c r="G161" s="27">
        <v>1</v>
      </c>
      <c r="H161" s="25">
        <v>1</v>
      </c>
      <c r="I161" s="20">
        <v>2</v>
      </c>
      <c r="J161" s="21">
        <v>2.4971906605069299E-4</v>
      </c>
      <c r="K161" s="27">
        <v>10</v>
      </c>
      <c r="L161" s="25">
        <v>3</v>
      </c>
      <c r="M161" s="20">
        <v>13</v>
      </c>
      <c r="N161" s="21">
        <v>1.6636805733299207E-3</v>
      </c>
      <c r="O161" s="27">
        <v>11</v>
      </c>
      <c r="P161" s="25">
        <v>3</v>
      </c>
      <c r="Q161" s="20">
        <v>14</v>
      </c>
      <c r="R161" s="21">
        <v>1.8377526909950119E-3</v>
      </c>
      <c r="S161" s="27">
        <v>6</v>
      </c>
      <c r="T161" s="25">
        <v>5</v>
      </c>
      <c r="U161" s="20">
        <v>11</v>
      </c>
      <c r="V161" s="21">
        <v>1.5499506833873467E-3</v>
      </c>
      <c r="W161" s="27">
        <v>4</v>
      </c>
      <c r="X161" s="25">
        <v>10</v>
      </c>
      <c r="Y161" s="20">
        <v>14</v>
      </c>
      <c r="Z161" s="21">
        <v>1.9807583474816073E-3</v>
      </c>
      <c r="AA161" s="27">
        <v>34</v>
      </c>
      <c r="AB161" s="25">
        <v>4</v>
      </c>
      <c r="AC161" s="20">
        <v>38</v>
      </c>
      <c r="AD161" s="21">
        <v>5.1616408584623744E-3</v>
      </c>
      <c r="AE161" s="27">
        <v>2</v>
      </c>
      <c r="AF161" s="25">
        <v>7</v>
      </c>
      <c r="AG161" s="20">
        <v>9</v>
      </c>
      <c r="AH161" s="21">
        <v>1.7087526105942661E-3</v>
      </c>
    </row>
    <row r="162" spans="1:34" x14ac:dyDescent="0.2">
      <c r="B162" s="33" t="s">
        <v>256</v>
      </c>
      <c r="C162" s="136">
        <v>8</v>
      </c>
      <c r="D162" s="25">
        <v>9</v>
      </c>
      <c r="E162" s="20">
        <v>17</v>
      </c>
      <c r="F162" s="21">
        <v>3.3840947546531303E-4</v>
      </c>
      <c r="G162" s="27">
        <v>3</v>
      </c>
      <c r="H162" s="25">
        <v>2</v>
      </c>
      <c r="I162" s="20">
        <v>5</v>
      </c>
      <c r="J162" s="21">
        <v>6.2429766512673245E-4</v>
      </c>
      <c r="K162" s="27">
        <v>1</v>
      </c>
      <c r="L162" s="25">
        <v>1</v>
      </c>
      <c r="M162" s="20">
        <v>2</v>
      </c>
      <c r="N162" s="21">
        <v>2.5595085743537239E-4</v>
      </c>
      <c r="O162" s="27">
        <v>1</v>
      </c>
      <c r="P162" s="25">
        <v>2</v>
      </c>
      <c r="Q162" s="20">
        <v>3</v>
      </c>
      <c r="R162" s="21">
        <v>3.9380414807035967E-4</v>
      </c>
      <c r="S162" s="27">
        <v>1</v>
      </c>
      <c r="T162" s="25" t="s">
        <v>53</v>
      </c>
      <c r="U162" s="20">
        <v>1</v>
      </c>
      <c r="V162" s="21">
        <v>1.409046075806679E-4</v>
      </c>
      <c r="W162" s="27">
        <v>1</v>
      </c>
      <c r="X162" s="25">
        <v>4</v>
      </c>
      <c r="Y162" s="20">
        <v>5</v>
      </c>
      <c r="Z162" s="21">
        <v>7.074136955291454E-4</v>
      </c>
      <c r="AA162" s="27">
        <v>1</v>
      </c>
      <c r="AB162" s="25" t="s">
        <v>53</v>
      </c>
      <c r="AC162" s="20">
        <v>1</v>
      </c>
      <c r="AD162" s="21">
        <v>1.3583265417006248E-4</v>
      </c>
      <c r="AE162" s="27" t="s">
        <v>53</v>
      </c>
      <c r="AF162" s="25" t="s">
        <v>53</v>
      </c>
      <c r="AG162" s="20" t="s">
        <v>53</v>
      </c>
      <c r="AH162" s="21" t="s">
        <v>53</v>
      </c>
    </row>
    <row r="163" spans="1:34" x14ac:dyDescent="0.2">
      <c r="B163" s="33" t="s">
        <v>257</v>
      </c>
      <c r="C163" s="136">
        <v>25</v>
      </c>
      <c r="D163" s="25">
        <v>4</v>
      </c>
      <c r="E163" s="20">
        <v>29</v>
      </c>
      <c r="F163" s="21">
        <v>5.7728675226435757E-4</v>
      </c>
      <c r="G163" s="27">
        <v>25</v>
      </c>
      <c r="H163" s="25">
        <v>4</v>
      </c>
      <c r="I163" s="20">
        <v>29</v>
      </c>
      <c r="J163" s="21">
        <v>3.6209264577350482E-3</v>
      </c>
      <c r="K163" s="27" t="s">
        <v>53</v>
      </c>
      <c r="L163" s="25" t="s">
        <v>53</v>
      </c>
      <c r="M163" s="20" t="s">
        <v>53</v>
      </c>
      <c r="N163" s="21" t="s">
        <v>53</v>
      </c>
      <c r="O163" s="27" t="s">
        <v>53</v>
      </c>
      <c r="P163" s="25" t="s">
        <v>53</v>
      </c>
      <c r="Q163" s="20" t="s">
        <v>53</v>
      </c>
      <c r="R163" s="21" t="s">
        <v>53</v>
      </c>
      <c r="S163" s="27" t="s">
        <v>53</v>
      </c>
      <c r="T163" s="25" t="s">
        <v>53</v>
      </c>
      <c r="U163" s="20" t="s">
        <v>53</v>
      </c>
      <c r="V163" s="21" t="s">
        <v>53</v>
      </c>
      <c r="W163" s="27" t="s">
        <v>53</v>
      </c>
      <c r="X163" s="25" t="s">
        <v>53</v>
      </c>
      <c r="Y163" s="20" t="s">
        <v>53</v>
      </c>
      <c r="Z163" s="21" t="s">
        <v>53</v>
      </c>
      <c r="AA163" s="27" t="s">
        <v>53</v>
      </c>
      <c r="AB163" s="25" t="s">
        <v>53</v>
      </c>
      <c r="AC163" s="20" t="s">
        <v>53</v>
      </c>
      <c r="AD163" s="21" t="s">
        <v>53</v>
      </c>
      <c r="AE163" s="27" t="s">
        <v>53</v>
      </c>
      <c r="AF163" s="25" t="s">
        <v>53</v>
      </c>
      <c r="AG163" s="20" t="s">
        <v>53</v>
      </c>
      <c r="AH163" s="21" t="s">
        <v>53</v>
      </c>
    </row>
    <row r="164" spans="1:34" x14ac:dyDescent="0.2">
      <c r="B164" s="33" t="s">
        <v>258</v>
      </c>
      <c r="C164" s="136">
        <v>298</v>
      </c>
      <c r="D164" s="25">
        <v>23</v>
      </c>
      <c r="E164" s="20">
        <v>321</v>
      </c>
      <c r="F164" s="21">
        <v>6.3899671543744402E-3</v>
      </c>
      <c r="G164" s="27">
        <v>29</v>
      </c>
      <c r="H164" s="25">
        <v>10</v>
      </c>
      <c r="I164" s="20">
        <v>39</v>
      </c>
      <c r="J164" s="21">
        <v>4.8695217879885129E-3</v>
      </c>
      <c r="K164" s="27">
        <v>53</v>
      </c>
      <c r="L164" s="25">
        <v>5</v>
      </c>
      <c r="M164" s="20">
        <v>58</v>
      </c>
      <c r="N164" s="21">
        <v>7.4225748656257997E-3</v>
      </c>
      <c r="O164" s="27">
        <v>17</v>
      </c>
      <c r="P164" s="25">
        <v>3</v>
      </c>
      <c r="Q164" s="20">
        <v>20</v>
      </c>
      <c r="R164" s="21">
        <v>2.625360987135731E-3</v>
      </c>
      <c r="S164" s="27">
        <v>54</v>
      </c>
      <c r="T164" s="25">
        <v>2</v>
      </c>
      <c r="U164" s="20">
        <v>56</v>
      </c>
      <c r="V164" s="21">
        <v>7.890658024517402E-3</v>
      </c>
      <c r="W164" s="27">
        <v>59</v>
      </c>
      <c r="X164" s="25">
        <v>2</v>
      </c>
      <c r="Y164" s="20">
        <v>61</v>
      </c>
      <c r="Z164" s="21">
        <v>8.6304470854555743E-3</v>
      </c>
      <c r="AA164" s="27">
        <v>30</v>
      </c>
      <c r="AB164" s="25" t="s">
        <v>53</v>
      </c>
      <c r="AC164" s="20">
        <v>30</v>
      </c>
      <c r="AD164" s="21">
        <v>4.0749796251018742E-3</v>
      </c>
      <c r="AE164" s="27">
        <v>56</v>
      </c>
      <c r="AF164" s="25">
        <v>1</v>
      </c>
      <c r="AG164" s="20">
        <v>57</v>
      </c>
      <c r="AH164" s="21">
        <v>1.0822099867097019E-2</v>
      </c>
    </row>
    <row r="165" spans="1:34" x14ac:dyDescent="0.2">
      <c r="B165" s="33" t="s">
        <v>259</v>
      </c>
      <c r="C165" s="136">
        <v>24</v>
      </c>
      <c r="D165" s="25">
        <v>5</v>
      </c>
      <c r="E165" s="20">
        <v>29</v>
      </c>
      <c r="F165" s="21">
        <v>5.7728675226435757E-4</v>
      </c>
      <c r="G165" s="27">
        <v>1</v>
      </c>
      <c r="H165" s="25" t="s">
        <v>53</v>
      </c>
      <c r="I165" s="20">
        <v>1</v>
      </c>
      <c r="J165" s="21">
        <v>1.248595330253465E-4</v>
      </c>
      <c r="K165" s="27">
        <v>2</v>
      </c>
      <c r="L165" s="25">
        <v>2</v>
      </c>
      <c r="M165" s="20">
        <v>4</v>
      </c>
      <c r="N165" s="21">
        <v>5.1190171487074478E-4</v>
      </c>
      <c r="O165" s="27">
        <v>1</v>
      </c>
      <c r="P165" s="25">
        <v>2</v>
      </c>
      <c r="Q165" s="20">
        <v>3</v>
      </c>
      <c r="R165" s="21">
        <v>3.9380414807035967E-4</v>
      </c>
      <c r="S165" s="27">
        <v>3</v>
      </c>
      <c r="T165" s="25">
        <v>1</v>
      </c>
      <c r="U165" s="20">
        <v>4</v>
      </c>
      <c r="V165" s="21">
        <v>5.6361843032267159E-4</v>
      </c>
      <c r="W165" s="27">
        <v>3</v>
      </c>
      <c r="X165" s="25" t="s">
        <v>53</v>
      </c>
      <c r="Y165" s="20">
        <v>3</v>
      </c>
      <c r="Z165" s="21">
        <v>4.2444821731748726E-4</v>
      </c>
      <c r="AA165" s="27">
        <v>10</v>
      </c>
      <c r="AB165" s="25" t="s">
        <v>53</v>
      </c>
      <c r="AC165" s="20">
        <v>10</v>
      </c>
      <c r="AD165" s="21">
        <v>1.3583265417006249E-3</v>
      </c>
      <c r="AE165" s="27">
        <v>4</v>
      </c>
      <c r="AF165" s="25" t="s">
        <v>53</v>
      </c>
      <c r="AG165" s="20">
        <v>4</v>
      </c>
      <c r="AH165" s="21">
        <v>7.5944560470856271E-4</v>
      </c>
    </row>
    <row r="166" spans="1:34" ht="13.5" thickBot="1" x14ac:dyDescent="0.25">
      <c r="B166" s="33" t="s">
        <v>260</v>
      </c>
      <c r="C166" s="137">
        <v>138</v>
      </c>
      <c r="D166" s="50">
        <v>17</v>
      </c>
      <c r="E166" s="98">
        <v>155</v>
      </c>
      <c r="F166" s="138">
        <v>3.0854981586543248E-3</v>
      </c>
      <c r="G166" s="49">
        <v>20</v>
      </c>
      <c r="H166" s="50">
        <v>1</v>
      </c>
      <c r="I166" s="98">
        <v>21</v>
      </c>
      <c r="J166" s="138">
        <v>2.622050193532276E-3</v>
      </c>
      <c r="K166" s="49">
        <v>11</v>
      </c>
      <c r="L166" s="50">
        <v>5</v>
      </c>
      <c r="M166" s="98">
        <v>16</v>
      </c>
      <c r="N166" s="138">
        <v>2.0476068594829791E-3</v>
      </c>
      <c r="O166" s="49">
        <v>7</v>
      </c>
      <c r="P166" s="50">
        <v>1</v>
      </c>
      <c r="Q166" s="98">
        <v>8</v>
      </c>
      <c r="R166" s="138">
        <v>1.0501443948542925E-3</v>
      </c>
      <c r="S166" s="49">
        <v>16</v>
      </c>
      <c r="T166" s="50">
        <v>3</v>
      </c>
      <c r="U166" s="98">
        <v>19</v>
      </c>
      <c r="V166" s="138">
        <v>2.6771875440326897E-3</v>
      </c>
      <c r="W166" s="49">
        <v>10</v>
      </c>
      <c r="X166" s="50">
        <v>2</v>
      </c>
      <c r="Y166" s="98">
        <v>12</v>
      </c>
      <c r="Z166" s="138">
        <v>1.697792869269949E-3</v>
      </c>
      <c r="AA166" s="49">
        <v>59</v>
      </c>
      <c r="AB166" s="50">
        <v>1</v>
      </c>
      <c r="AC166" s="98">
        <v>60</v>
      </c>
      <c r="AD166" s="138">
        <v>8.1499592502037484E-3</v>
      </c>
      <c r="AE166" s="49">
        <v>15</v>
      </c>
      <c r="AF166" s="50">
        <v>4</v>
      </c>
      <c r="AG166" s="98">
        <v>19</v>
      </c>
      <c r="AH166" s="138">
        <v>3.6073666223656732E-3</v>
      </c>
    </row>
    <row r="167" spans="1:34" s="35" customFormat="1" ht="13.5" thickBot="1" x14ac:dyDescent="0.25">
      <c r="A167" s="12"/>
      <c r="B167" s="34" t="s">
        <v>22</v>
      </c>
      <c r="C167" s="146">
        <v>38229</v>
      </c>
      <c r="D167" s="147">
        <v>12006</v>
      </c>
      <c r="E167" s="147">
        <v>50235</v>
      </c>
      <c r="F167" s="148">
        <v>1</v>
      </c>
      <c r="G167" s="146">
        <v>6344</v>
      </c>
      <c r="H167" s="147">
        <v>1665</v>
      </c>
      <c r="I167" s="147">
        <v>8009</v>
      </c>
      <c r="J167" s="148">
        <v>1</v>
      </c>
      <c r="K167" s="146">
        <v>6111</v>
      </c>
      <c r="L167" s="147">
        <v>1703</v>
      </c>
      <c r="M167" s="147">
        <v>7814</v>
      </c>
      <c r="N167" s="148">
        <v>1</v>
      </c>
      <c r="O167" s="146">
        <v>5711</v>
      </c>
      <c r="P167" s="147">
        <v>1907</v>
      </c>
      <c r="Q167" s="147">
        <v>7618</v>
      </c>
      <c r="R167" s="148">
        <v>1</v>
      </c>
      <c r="S167" s="146">
        <v>5312</v>
      </c>
      <c r="T167" s="147">
        <v>1785</v>
      </c>
      <c r="U167" s="147">
        <v>7097</v>
      </c>
      <c r="V167" s="148">
        <v>1</v>
      </c>
      <c r="W167" s="146">
        <v>5218</v>
      </c>
      <c r="X167" s="147">
        <v>1850</v>
      </c>
      <c r="Y167" s="147">
        <v>7068</v>
      </c>
      <c r="Z167" s="148">
        <v>1</v>
      </c>
      <c r="AA167" s="146">
        <v>5623</v>
      </c>
      <c r="AB167" s="147">
        <v>1739</v>
      </c>
      <c r="AC167" s="147">
        <v>7362</v>
      </c>
      <c r="AD167" s="148">
        <v>1</v>
      </c>
      <c r="AE167" s="146">
        <v>3910</v>
      </c>
      <c r="AF167" s="147">
        <v>1357</v>
      </c>
      <c r="AG167" s="147">
        <v>5267</v>
      </c>
      <c r="AH167" s="148">
        <v>1</v>
      </c>
    </row>
    <row r="168" spans="1:34" x14ac:dyDescent="0.2">
      <c r="B168" s="30" t="s">
        <v>455</v>
      </c>
      <c r="C168" s="30"/>
      <c r="D168" s="30"/>
      <c r="E168" s="30"/>
      <c r="F168" s="30"/>
    </row>
    <row r="169" spans="1:34" x14ac:dyDescent="0.2">
      <c r="B169" s="13"/>
      <c r="C169" s="13"/>
      <c r="D169" s="13"/>
      <c r="E169" s="13"/>
      <c r="F169" s="13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921A0-E720-4853-82B6-5BB14056A8A8}">
  <dimension ref="A1:AH17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37" customWidth="1"/>
    <col min="3" max="34" width="15.5703125" style="37" customWidth="1"/>
    <col min="35" max="16384" width="8.85546875" style="37"/>
  </cols>
  <sheetData>
    <row r="1" spans="2:34" ht="84.95" customHeight="1" x14ac:dyDescent="0.2">
      <c r="B1" s="36" t="s">
        <v>456</v>
      </c>
      <c r="C1" s="36"/>
      <c r="D1" s="36"/>
      <c r="E1" s="36"/>
      <c r="F1" s="36"/>
    </row>
    <row r="2" spans="2:34" ht="21" customHeight="1" thickBot="1" x14ac:dyDescent="0.25">
      <c r="G2" s="36"/>
    </row>
    <row r="3" spans="2:34" x14ac:dyDescent="0.2">
      <c r="B3" s="181" t="s">
        <v>98</v>
      </c>
      <c r="C3" s="159" t="s">
        <v>22</v>
      </c>
      <c r="D3" s="160"/>
      <c r="E3" s="160"/>
      <c r="F3" s="161"/>
      <c r="G3" s="174">
        <v>2014</v>
      </c>
      <c r="H3" s="160"/>
      <c r="I3" s="160"/>
      <c r="J3" s="180"/>
      <c r="K3" s="159">
        <v>2015</v>
      </c>
      <c r="L3" s="160"/>
      <c r="M3" s="160"/>
      <c r="N3" s="161"/>
      <c r="O3" s="174">
        <v>2016</v>
      </c>
      <c r="P3" s="160"/>
      <c r="Q3" s="160"/>
      <c r="R3" s="180"/>
      <c r="S3" s="159">
        <v>2017</v>
      </c>
      <c r="T3" s="160"/>
      <c r="U3" s="160"/>
      <c r="V3" s="161"/>
      <c r="W3" s="174">
        <v>2018</v>
      </c>
      <c r="X3" s="160"/>
      <c r="Y3" s="160"/>
      <c r="Z3" s="180"/>
      <c r="AA3" s="159">
        <v>2019</v>
      </c>
      <c r="AB3" s="160"/>
      <c r="AC3" s="160"/>
      <c r="AD3" s="161"/>
      <c r="AE3" s="159">
        <v>2020</v>
      </c>
      <c r="AF3" s="160"/>
      <c r="AG3" s="160"/>
      <c r="AH3" s="161"/>
    </row>
    <row r="4" spans="2:34" ht="12.75" customHeight="1" x14ac:dyDescent="0.2">
      <c r="B4" s="182"/>
      <c r="C4" s="162" t="s">
        <v>23</v>
      </c>
      <c r="D4" s="163"/>
      <c r="E4" s="164" t="s">
        <v>22</v>
      </c>
      <c r="F4" s="166" t="s">
        <v>24</v>
      </c>
      <c r="G4" s="177" t="s">
        <v>23</v>
      </c>
      <c r="H4" s="163"/>
      <c r="I4" s="164" t="s">
        <v>22</v>
      </c>
      <c r="J4" s="178" t="s">
        <v>24</v>
      </c>
      <c r="K4" s="162" t="s">
        <v>23</v>
      </c>
      <c r="L4" s="163"/>
      <c r="M4" s="164" t="s">
        <v>22</v>
      </c>
      <c r="N4" s="166" t="s">
        <v>24</v>
      </c>
      <c r="O4" s="177" t="s">
        <v>23</v>
      </c>
      <c r="P4" s="163"/>
      <c r="Q4" s="164" t="s">
        <v>22</v>
      </c>
      <c r="R4" s="178" t="s">
        <v>24</v>
      </c>
      <c r="S4" s="162" t="s">
        <v>23</v>
      </c>
      <c r="T4" s="163"/>
      <c r="U4" s="164" t="s">
        <v>22</v>
      </c>
      <c r="V4" s="166" t="s">
        <v>24</v>
      </c>
      <c r="W4" s="177" t="s">
        <v>23</v>
      </c>
      <c r="X4" s="163"/>
      <c r="Y4" s="164" t="s">
        <v>22</v>
      </c>
      <c r="Z4" s="178" t="s">
        <v>24</v>
      </c>
      <c r="AA4" s="162" t="s">
        <v>23</v>
      </c>
      <c r="AB4" s="163"/>
      <c r="AC4" s="164" t="s">
        <v>22</v>
      </c>
      <c r="AD4" s="166" t="s">
        <v>24</v>
      </c>
      <c r="AE4" s="162" t="s">
        <v>23</v>
      </c>
      <c r="AF4" s="163"/>
      <c r="AG4" s="164" t="s">
        <v>22</v>
      </c>
      <c r="AH4" s="166" t="s">
        <v>24</v>
      </c>
    </row>
    <row r="5" spans="2:34" ht="39" thickBot="1" x14ac:dyDescent="0.25">
      <c r="B5" s="183" t="s">
        <v>99</v>
      </c>
      <c r="C5" s="91" t="s">
        <v>27</v>
      </c>
      <c r="D5" s="81" t="s">
        <v>28</v>
      </c>
      <c r="E5" s="175"/>
      <c r="F5" s="176"/>
      <c r="G5" s="87" t="s">
        <v>27</v>
      </c>
      <c r="H5" s="16" t="s">
        <v>28</v>
      </c>
      <c r="I5" s="165"/>
      <c r="J5" s="187"/>
      <c r="K5" s="15" t="s">
        <v>27</v>
      </c>
      <c r="L5" s="16" t="s">
        <v>28</v>
      </c>
      <c r="M5" s="165"/>
      <c r="N5" s="167"/>
      <c r="O5" s="87" t="s">
        <v>27</v>
      </c>
      <c r="P5" s="16" t="s">
        <v>28</v>
      </c>
      <c r="Q5" s="165"/>
      <c r="R5" s="187"/>
      <c r="S5" s="15" t="s">
        <v>27</v>
      </c>
      <c r="T5" s="16" t="s">
        <v>28</v>
      </c>
      <c r="U5" s="165"/>
      <c r="V5" s="167"/>
      <c r="W5" s="87" t="s">
        <v>27</v>
      </c>
      <c r="X5" s="16" t="s">
        <v>28</v>
      </c>
      <c r="Y5" s="165"/>
      <c r="Z5" s="187"/>
      <c r="AA5" s="15" t="s">
        <v>27</v>
      </c>
      <c r="AB5" s="16" t="s">
        <v>28</v>
      </c>
      <c r="AC5" s="165"/>
      <c r="AD5" s="167"/>
      <c r="AE5" s="15" t="s">
        <v>27</v>
      </c>
      <c r="AF5" s="16" t="s">
        <v>28</v>
      </c>
      <c r="AG5" s="165"/>
      <c r="AH5" s="167"/>
    </row>
    <row r="6" spans="2:34" x14ac:dyDescent="0.2">
      <c r="B6" s="109" t="s">
        <v>241</v>
      </c>
      <c r="C6" s="38">
        <v>3210</v>
      </c>
      <c r="D6" s="39">
        <v>672</v>
      </c>
      <c r="E6" s="39">
        <v>3882</v>
      </c>
      <c r="F6" s="40">
        <v>7.727679904449089E-2</v>
      </c>
      <c r="G6" s="111">
        <v>366</v>
      </c>
      <c r="H6" s="39">
        <v>54</v>
      </c>
      <c r="I6" s="39">
        <v>420</v>
      </c>
      <c r="J6" s="108">
        <v>5.2441003870645521E-2</v>
      </c>
      <c r="K6" s="38">
        <v>320</v>
      </c>
      <c r="L6" s="39">
        <v>86</v>
      </c>
      <c r="M6" s="39">
        <v>406</v>
      </c>
      <c r="N6" s="40">
        <v>5.1958024059380596E-2</v>
      </c>
      <c r="O6" s="111">
        <v>1290</v>
      </c>
      <c r="P6" s="39">
        <v>119</v>
      </c>
      <c r="Q6" s="39">
        <v>1409</v>
      </c>
      <c r="R6" s="108">
        <v>0.18495668154371225</v>
      </c>
      <c r="S6" s="38">
        <v>320</v>
      </c>
      <c r="T6" s="39">
        <v>129</v>
      </c>
      <c r="U6" s="39">
        <v>449</v>
      </c>
      <c r="V6" s="40">
        <v>6.326616880371988E-2</v>
      </c>
      <c r="W6" s="111">
        <v>312</v>
      </c>
      <c r="X6" s="39">
        <v>105</v>
      </c>
      <c r="Y6" s="39">
        <v>417</v>
      </c>
      <c r="Z6" s="108">
        <v>5.8998302207130732E-2</v>
      </c>
      <c r="AA6" s="38">
        <v>388</v>
      </c>
      <c r="AB6" s="39">
        <v>110</v>
      </c>
      <c r="AC6" s="39">
        <v>498</v>
      </c>
      <c r="AD6" s="40">
        <v>6.7644661776691123E-2</v>
      </c>
      <c r="AE6" s="38">
        <v>214</v>
      </c>
      <c r="AF6" s="39">
        <v>69</v>
      </c>
      <c r="AG6" s="39">
        <v>283</v>
      </c>
      <c r="AH6" s="40">
        <v>5.3730776533130811E-2</v>
      </c>
    </row>
    <row r="7" spans="2:34" x14ac:dyDescent="0.2">
      <c r="B7" s="109" t="s">
        <v>223</v>
      </c>
      <c r="C7" s="38">
        <v>7389</v>
      </c>
      <c r="D7" s="39">
        <v>2064</v>
      </c>
      <c r="E7" s="39">
        <v>9453</v>
      </c>
      <c r="F7" s="40">
        <v>0.18817557479844729</v>
      </c>
      <c r="G7" s="111">
        <v>1267</v>
      </c>
      <c r="H7" s="39">
        <v>317</v>
      </c>
      <c r="I7" s="39">
        <v>1584</v>
      </c>
      <c r="J7" s="108">
        <v>0.19777750031214883</v>
      </c>
      <c r="K7" s="38">
        <v>1256</v>
      </c>
      <c r="L7" s="39">
        <v>288</v>
      </c>
      <c r="M7" s="39">
        <v>1544</v>
      </c>
      <c r="N7" s="40">
        <v>0.19759406194010751</v>
      </c>
      <c r="O7" s="111">
        <v>912</v>
      </c>
      <c r="P7" s="39">
        <v>351</v>
      </c>
      <c r="Q7" s="39">
        <v>1263</v>
      </c>
      <c r="R7" s="108">
        <v>0.16579154633762141</v>
      </c>
      <c r="S7" s="38">
        <v>1066</v>
      </c>
      <c r="T7" s="39">
        <v>280</v>
      </c>
      <c r="U7" s="39">
        <v>1346</v>
      </c>
      <c r="V7" s="40">
        <v>0.18965760180357899</v>
      </c>
      <c r="W7" s="111">
        <v>1056</v>
      </c>
      <c r="X7" s="39">
        <v>319</v>
      </c>
      <c r="Y7" s="39">
        <v>1375</v>
      </c>
      <c r="Z7" s="108">
        <v>0.194538766270515</v>
      </c>
      <c r="AA7" s="38">
        <v>1056</v>
      </c>
      <c r="AB7" s="39">
        <v>282</v>
      </c>
      <c r="AC7" s="39">
        <v>1338</v>
      </c>
      <c r="AD7" s="40">
        <v>0.18174409127954361</v>
      </c>
      <c r="AE7" s="38">
        <v>776</v>
      </c>
      <c r="AF7" s="39">
        <v>227</v>
      </c>
      <c r="AG7" s="39">
        <v>1003</v>
      </c>
      <c r="AH7" s="40">
        <v>0.1904309853806721</v>
      </c>
    </row>
    <row r="8" spans="2:34" x14ac:dyDescent="0.2">
      <c r="B8" s="109" t="s">
        <v>208</v>
      </c>
      <c r="C8" s="38">
        <v>6767</v>
      </c>
      <c r="D8" s="39">
        <v>1391</v>
      </c>
      <c r="E8" s="39">
        <v>8158</v>
      </c>
      <c r="F8" s="40">
        <v>0.16239673534388374</v>
      </c>
      <c r="G8" s="111">
        <v>1115</v>
      </c>
      <c r="H8" s="39">
        <v>218</v>
      </c>
      <c r="I8" s="39">
        <v>1333</v>
      </c>
      <c r="J8" s="108">
        <v>0.16643775752278686</v>
      </c>
      <c r="K8" s="38">
        <v>1058</v>
      </c>
      <c r="L8" s="39">
        <v>266</v>
      </c>
      <c r="M8" s="39">
        <v>1324</v>
      </c>
      <c r="N8" s="40">
        <v>0.16943946762221654</v>
      </c>
      <c r="O8" s="111">
        <v>798</v>
      </c>
      <c r="P8" s="39">
        <v>197</v>
      </c>
      <c r="Q8" s="39">
        <v>995</v>
      </c>
      <c r="R8" s="108">
        <v>0.13061170911000264</v>
      </c>
      <c r="S8" s="38">
        <v>977</v>
      </c>
      <c r="T8" s="39">
        <v>190</v>
      </c>
      <c r="U8" s="39">
        <v>1167</v>
      </c>
      <c r="V8" s="40">
        <v>0.16443567704663942</v>
      </c>
      <c r="W8" s="111">
        <v>963</v>
      </c>
      <c r="X8" s="39">
        <v>179</v>
      </c>
      <c r="Y8" s="39">
        <v>1142</v>
      </c>
      <c r="Z8" s="108">
        <v>0.16157328805885682</v>
      </c>
      <c r="AA8" s="38">
        <v>1036</v>
      </c>
      <c r="AB8" s="39">
        <v>173</v>
      </c>
      <c r="AC8" s="39">
        <v>1209</v>
      </c>
      <c r="AD8" s="40">
        <v>0.16422167889160555</v>
      </c>
      <c r="AE8" s="38">
        <v>820</v>
      </c>
      <c r="AF8" s="39">
        <v>168</v>
      </c>
      <c r="AG8" s="39">
        <v>988</v>
      </c>
      <c r="AH8" s="40">
        <v>0.187583064363015</v>
      </c>
    </row>
    <row r="9" spans="2:34" x14ac:dyDescent="0.2">
      <c r="B9" s="109" t="s">
        <v>171</v>
      </c>
      <c r="C9" s="38">
        <v>8710</v>
      </c>
      <c r="D9" s="39">
        <v>1857</v>
      </c>
      <c r="E9" s="39">
        <v>10567</v>
      </c>
      <c r="F9" s="40">
        <v>0.21035134866129193</v>
      </c>
      <c r="G9" s="111">
        <v>1576</v>
      </c>
      <c r="H9" s="39">
        <v>351</v>
      </c>
      <c r="I9" s="39">
        <v>1927</v>
      </c>
      <c r="J9" s="108">
        <v>0.24060432013984268</v>
      </c>
      <c r="K9" s="38">
        <v>1381</v>
      </c>
      <c r="L9" s="39">
        <v>277</v>
      </c>
      <c r="M9" s="39">
        <v>1658</v>
      </c>
      <c r="N9" s="40">
        <v>0.21218326081392372</v>
      </c>
      <c r="O9" s="111">
        <v>1114</v>
      </c>
      <c r="P9" s="39">
        <v>269</v>
      </c>
      <c r="Q9" s="39">
        <v>1383</v>
      </c>
      <c r="R9" s="108">
        <v>0.18154371226043581</v>
      </c>
      <c r="S9" s="38">
        <v>1232</v>
      </c>
      <c r="T9" s="39">
        <v>300</v>
      </c>
      <c r="U9" s="39">
        <v>1532</v>
      </c>
      <c r="V9" s="40">
        <v>0.21586585881358319</v>
      </c>
      <c r="W9" s="111">
        <v>1153</v>
      </c>
      <c r="X9" s="39">
        <v>225</v>
      </c>
      <c r="Y9" s="39">
        <v>1378</v>
      </c>
      <c r="Z9" s="108">
        <v>0.19496321448783249</v>
      </c>
      <c r="AA9" s="38">
        <v>1335</v>
      </c>
      <c r="AB9" s="39">
        <v>268</v>
      </c>
      <c r="AC9" s="39">
        <v>1603</v>
      </c>
      <c r="AD9" s="40">
        <v>0.21773974463461016</v>
      </c>
      <c r="AE9" s="38">
        <v>919</v>
      </c>
      <c r="AF9" s="39">
        <v>167</v>
      </c>
      <c r="AG9" s="39">
        <v>1086</v>
      </c>
      <c r="AH9" s="40">
        <v>0.20618948167837478</v>
      </c>
    </row>
    <row r="10" spans="2:34" x14ac:dyDescent="0.2">
      <c r="B10" s="109" t="s">
        <v>190</v>
      </c>
      <c r="C10" s="38">
        <v>2300</v>
      </c>
      <c r="D10" s="39">
        <v>1613</v>
      </c>
      <c r="E10" s="39">
        <v>3913</v>
      </c>
      <c r="F10" s="40">
        <v>7.7893898676221762E-2</v>
      </c>
      <c r="G10" s="111">
        <v>430</v>
      </c>
      <c r="H10" s="39">
        <v>187</v>
      </c>
      <c r="I10" s="39">
        <v>617</v>
      </c>
      <c r="J10" s="108">
        <v>7.7038331876638777E-2</v>
      </c>
      <c r="K10" s="38">
        <v>388</v>
      </c>
      <c r="L10" s="39">
        <v>210</v>
      </c>
      <c r="M10" s="39">
        <v>598</v>
      </c>
      <c r="N10" s="40">
        <v>7.6529306373176356E-2</v>
      </c>
      <c r="O10" s="111">
        <v>296</v>
      </c>
      <c r="P10" s="39">
        <v>249</v>
      </c>
      <c r="Q10" s="39">
        <v>545</v>
      </c>
      <c r="R10" s="108">
        <v>7.1541086899448672E-2</v>
      </c>
      <c r="S10" s="38">
        <v>332</v>
      </c>
      <c r="T10" s="39">
        <v>215</v>
      </c>
      <c r="U10" s="39">
        <v>547</v>
      </c>
      <c r="V10" s="40">
        <v>7.7074820346625328E-2</v>
      </c>
      <c r="W10" s="111">
        <v>293</v>
      </c>
      <c r="X10" s="39">
        <v>279</v>
      </c>
      <c r="Y10" s="39">
        <v>572</v>
      </c>
      <c r="Z10" s="108">
        <v>8.0928126768534239E-2</v>
      </c>
      <c r="AA10" s="38">
        <v>332</v>
      </c>
      <c r="AB10" s="39">
        <v>264</v>
      </c>
      <c r="AC10" s="39">
        <v>596</v>
      </c>
      <c r="AD10" s="40">
        <v>8.0956261885357234E-2</v>
      </c>
      <c r="AE10" s="38">
        <v>229</v>
      </c>
      <c r="AF10" s="39">
        <v>209</v>
      </c>
      <c r="AG10" s="39">
        <v>438</v>
      </c>
      <c r="AH10" s="40">
        <v>8.3159293715587626E-2</v>
      </c>
    </row>
    <row r="11" spans="2:34" x14ac:dyDescent="0.2">
      <c r="B11" s="109" t="s">
        <v>133</v>
      </c>
      <c r="C11" s="38">
        <v>1771</v>
      </c>
      <c r="D11" s="39">
        <v>173</v>
      </c>
      <c r="E11" s="39">
        <v>1944</v>
      </c>
      <c r="F11" s="40">
        <v>3.8698118841445209E-2</v>
      </c>
      <c r="G11" s="111">
        <v>265</v>
      </c>
      <c r="H11" s="39">
        <v>30</v>
      </c>
      <c r="I11" s="39">
        <v>295</v>
      </c>
      <c r="J11" s="108">
        <v>3.6833562242477212E-2</v>
      </c>
      <c r="K11" s="38">
        <v>289</v>
      </c>
      <c r="L11" s="39">
        <v>23</v>
      </c>
      <c r="M11" s="39">
        <v>312</v>
      </c>
      <c r="N11" s="40">
        <v>3.9928333759918097E-2</v>
      </c>
      <c r="O11" s="111">
        <v>255</v>
      </c>
      <c r="P11" s="39">
        <v>29</v>
      </c>
      <c r="Q11" s="39">
        <v>284</v>
      </c>
      <c r="R11" s="108">
        <v>3.7280126017327379E-2</v>
      </c>
      <c r="S11" s="38">
        <v>244</v>
      </c>
      <c r="T11" s="39">
        <v>20</v>
      </c>
      <c r="U11" s="39">
        <v>264</v>
      </c>
      <c r="V11" s="40">
        <v>3.7198816401296325E-2</v>
      </c>
      <c r="W11" s="111">
        <v>255</v>
      </c>
      <c r="X11" s="39">
        <v>25</v>
      </c>
      <c r="Y11" s="39">
        <v>280</v>
      </c>
      <c r="Z11" s="108">
        <v>3.9615166949632144E-2</v>
      </c>
      <c r="AA11" s="38">
        <v>290</v>
      </c>
      <c r="AB11" s="39">
        <v>28</v>
      </c>
      <c r="AC11" s="39">
        <v>318</v>
      </c>
      <c r="AD11" s="40">
        <v>4.3194784026079867E-2</v>
      </c>
      <c r="AE11" s="38">
        <v>173</v>
      </c>
      <c r="AF11" s="39">
        <v>18</v>
      </c>
      <c r="AG11" s="39">
        <v>191</v>
      </c>
      <c r="AH11" s="40">
        <v>3.6263527624833869E-2</v>
      </c>
    </row>
    <row r="12" spans="2:34" x14ac:dyDescent="0.2">
      <c r="B12" s="109" t="s">
        <v>213</v>
      </c>
      <c r="C12" s="38">
        <v>3662</v>
      </c>
      <c r="D12" s="39">
        <v>1469</v>
      </c>
      <c r="E12" s="39">
        <v>5131</v>
      </c>
      <c r="F12" s="40">
        <v>0.10213994227132478</v>
      </c>
      <c r="G12" s="111">
        <v>584</v>
      </c>
      <c r="H12" s="39">
        <v>186</v>
      </c>
      <c r="I12" s="39">
        <v>770</v>
      </c>
      <c r="J12" s="108">
        <v>9.6141840429516789E-2</v>
      </c>
      <c r="K12" s="38">
        <v>624</v>
      </c>
      <c r="L12" s="39">
        <v>230</v>
      </c>
      <c r="M12" s="39">
        <v>854</v>
      </c>
      <c r="N12" s="40">
        <v>0.10929101612490402</v>
      </c>
      <c r="O12" s="111">
        <v>555</v>
      </c>
      <c r="P12" s="39">
        <v>240</v>
      </c>
      <c r="Q12" s="39">
        <v>795</v>
      </c>
      <c r="R12" s="108">
        <v>0.10435809923864531</v>
      </c>
      <c r="S12" s="38">
        <v>493</v>
      </c>
      <c r="T12" s="39">
        <v>211</v>
      </c>
      <c r="U12" s="39">
        <v>704</v>
      </c>
      <c r="V12" s="40">
        <v>9.9196843736790191E-2</v>
      </c>
      <c r="W12" s="111">
        <v>523</v>
      </c>
      <c r="X12" s="39">
        <v>236</v>
      </c>
      <c r="Y12" s="39">
        <v>759</v>
      </c>
      <c r="Z12" s="108">
        <v>0.10738539898132428</v>
      </c>
      <c r="AA12" s="38">
        <v>530</v>
      </c>
      <c r="AB12" s="39">
        <v>227</v>
      </c>
      <c r="AC12" s="39">
        <v>757</v>
      </c>
      <c r="AD12" s="40">
        <v>0.10282531920673731</v>
      </c>
      <c r="AE12" s="38">
        <v>353</v>
      </c>
      <c r="AF12" s="39">
        <v>139</v>
      </c>
      <c r="AG12" s="39">
        <v>492</v>
      </c>
      <c r="AH12" s="40">
        <v>9.3411809379153221E-2</v>
      </c>
    </row>
    <row r="13" spans="2:34" x14ac:dyDescent="0.2">
      <c r="B13" s="109" t="s">
        <v>252</v>
      </c>
      <c r="C13" s="38">
        <v>760</v>
      </c>
      <c r="D13" s="39">
        <v>524</v>
      </c>
      <c r="E13" s="39">
        <v>1284</v>
      </c>
      <c r="F13" s="40">
        <v>2.5559868617497761E-2</v>
      </c>
      <c r="G13" s="111">
        <v>107</v>
      </c>
      <c r="H13" s="39">
        <v>62</v>
      </c>
      <c r="I13" s="39">
        <v>169</v>
      </c>
      <c r="J13" s="108">
        <v>2.1101261081283556E-2</v>
      </c>
      <c r="K13" s="38">
        <v>114</v>
      </c>
      <c r="L13" s="39">
        <v>72</v>
      </c>
      <c r="M13" s="39">
        <v>186</v>
      </c>
      <c r="N13" s="40">
        <v>2.3803429741489635E-2</v>
      </c>
      <c r="O13" s="111">
        <v>126</v>
      </c>
      <c r="P13" s="39">
        <v>89</v>
      </c>
      <c r="Q13" s="39">
        <v>215</v>
      </c>
      <c r="R13" s="108">
        <v>2.8222630611709109E-2</v>
      </c>
      <c r="S13" s="38">
        <v>106</v>
      </c>
      <c r="T13" s="39">
        <v>87</v>
      </c>
      <c r="U13" s="39">
        <v>193</v>
      </c>
      <c r="V13" s="40">
        <v>2.7194589263068902E-2</v>
      </c>
      <c r="W13" s="111">
        <v>93</v>
      </c>
      <c r="X13" s="39">
        <v>68</v>
      </c>
      <c r="Y13" s="39">
        <v>161</v>
      </c>
      <c r="Z13" s="108">
        <v>2.2778720996038483E-2</v>
      </c>
      <c r="AA13" s="38">
        <v>139</v>
      </c>
      <c r="AB13" s="39">
        <v>62</v>
      </c>
      <c r="AC13" s="39">
        <v>201</v>
      </c>
      <c r="AD13" s="40">
        <v>2.730236348818256E-2</v>
      </c>
      <c r="AE13" s="38">
        <v>75</v>
      </c>
      <c r="AF13" s="39">
        <v>84</v>
      </c>
      <c r="AG13" s="39">
        <v>159</v>
      </c>
      <c r="AH13" s="40">
        <v>3.018796278716537E-2</v>
      </c>
    </row>
    <row r="14" spans="2:34" x14ac:dyDescent="0.2">
      <c r="B14" s="109" t="s">
        <v>245</v>
      </c>
      <c r="C14" s="38">
        <v>2280</v>
      </c>
      <c r="D14" s="39">
        <v>1709</v>
      </c>
      <c r="E14" s="39">
        <v>3989</v>
      </c>
      <c r="F14" s="40">
        <v>7.9406788095949046E-2</v>
      </c>
      <c r="G14" s="111">
        <v>415</v>
      </c>
      <c r="H14" s="39">
        <v>173</v>
      </c>
      <c r="I14" s="39">
        <v>588</v>
      </c>
      <c r="J14" s="108">
        <v>7.3417405418903736E-2</v>
      </c>
      <c r="K14" s="38">
        <v>442</v>
      </c>
      <c r="L14" s="39">
        <v>178</v>
      </c>
      <c r="M14" s="39">
        <v>620</v>
      </c>
      <c r="N14" s="40">
        <v>7.9344765804965453E-2</v>
      </c>
      <c r="O14" s="111">
        <v>173</v>
      </c>
      <c r="P14" s="39">
        <v>281</v>
      </c>
      <c r="Q14" s="39">
        <v>454</v>
      </c>
      <c r="R14" s="108">
        <v>5.9595694407981098E-2</v>
      </c>
      <c r="S14" s="38">
        <v>374</v>
      </c>
      <c r="T14" s="39">
        <v>278</v>
      </c>
      <c r="U14" s="39">
        <v>652</v>
      </c>
      <c r="V14" s="40">
        <v>9.1869804142595463E-2</v>
      </c>
      <c r="W14" s="111">
        <v>374</v>
      </c>
      <c r="X14" s="39">
        <v>320</v>
      </c>
      <c r="Y14" s="39">
        <v>694</v>
      </c>
      <c r="Z14" s="108">
        <v>9.8189020939445384E-2</v>
      </c>
      <c r="AA14" s="38">
        <v>307</v>
      </c>
      <c r="AB14" s="39">
        <v>246</v>
      </c>
      <c r="AC14" s="39">
        <v>553</v>
      </c>
      <c r="AD14" s="40">
        <v>7.5115457756044557E-2</v>
      </c>
      <c r="AE14" s="38">
        <v>195</v>
      </c>
      <c r="AF14" s="39">
        <v>233</v>
      </c>
      <c r="AG14" s="39">
        <v>428</v>
      </c>
      <c r="AH14" s="40">
        <v>8.1260679703816216E-2</v>
      </c>
    </row>
    <row r="15" spans="2:34" ht="13.5" thickBot="1" x14ac:dyDescent="0.25">
      <c r="B15" s="110" t="s">
        <v>197</v>
      </c>
      <c r="C15" s="41">
        <v>1380</v>
      </c>
      <c r="D15" s="42">
        <v>534</v>
      </c>
      <c r="E15" s="42">
        <v>1914</v>
      </c>
      <c r="F15" s="43">
        <v>3.8100925649447594E-2</v>
      </c>
      <c r="G15" s="112">
        <v>219</v>
      </c>
      <c r="H15" s="42">
        <v>87</v>
      </c>
      <c r="I15" s="42">
        <v>306</v>
      </c>
      <c r="J15" s="113">
        <v>3.8207017105756025E-2</v>
      </c>
      <c r="K15" s="41">
        <v>239</v>
      </c>
      <c r="L15" s="42">
        <v>73</v>
      </c>
      <c r="M15" s="42">
        <v>312</v>
      </c>
      <c r="N15" s="43">
        <v>3.9928333759918097E-2</v>
      </c>
      <c r="O15" s="112">
        <v>192</v>
      </c>
      <c r="P15" s="42">
        <v>83</v>
      </c>
      <c r="Q15" s="42">
        <v>275</v>
      </c>
      <c r="R15" s="113">
        <v>3.6098713573116302E-2</v>
      </c>
      <c r="S15" s="41">
        <v>168</v>
      </c>
      <c r="T15" s="42">
        <v>75</v>
      </c>
      <c r="U15" s="42">
        <v>243</v>
      </c>
      <c r="V15" s="43">
        <v>3.42398196421023E-2</v>
      </c>
      <c r="W15" s="112">
        <v>196</v>
      </c>
      <c r="X15" s="42">
        <v>94</v>
      </c>
      <c r="Y15" s="42">
        <v>290</v>
      </c>
      <c r="Z15" s="113">
        <v>4.1029994340690434E-2</v>
      </c>
      <c r="AA15" s="41">
        <v>210</v>
      </c>
      <c r="AB15" s="42">
        <v>79</v>
      </c>
      <c r="AC15" s="42">
        <v>289</v>
      </c>
      <c r="AD15" s="43">
        <v>3.9255637055148056E-2</v>
      </c>
      <c r="AE15" s="41">
        <v>156</v>
      </c>
      <c r="AF15" s="42">
        <v>43</v>
      </c>
      <c r="AG15" s="42">
        <v>199</v>
      </c>
      <c r="AH15" s="43">
        <v>3.7782418834251E-2</v>
      </c>
    </row>
    <row r="16" spans="2:34" ht="13.5" thickBot="1" x14ac:dyDescent="0.25">
      <c r="B16" s="103" t="s">
        <v>96</v>
      </c>
      <c r="C16" s="146">
        <v>38229</v>
      </c>
      <c r="D16" s="147">
        <v>12006</v>
      </c>
      <c r="E16" s="147">
        <v>50235</v>
      </c>
      <c r="F16" s="148">
        <v>1</v>
      </c>
      <c r="G16" s="149">
        <v>6344</v>
      </c>
      <c r="H16" s="147">
        <v>1665</v>
      </c>
      <c r="I16" s="147">
        <v>8009</v>
      </c>
      <c r="J16" s="152">
        <v>1</v>
      </c>
      <c r="K16" s="146">
        <v>6111</v>
      </c>
      <c r="L16" s="147">
        <v>1703</v>
      </c>
      <c r="M16" s="147">
        <v>7814</v>
      </c>
      <c r="N16" s="148">
        <v>1</v>
      </c>
      <c r="O16" s="149">
        <v>5711</v>
      </c>
      <c r="P16" s="147">
        <v>1907</v>
      </c>
      <c r="Q16" s="147">
        <v>7618</v>
      </c>
      <c r="R16" s="152">
        <v>1</v>
      </c>
      <c r="S16" s="146">
        <v>5312</v>
      </c>
      <c r="T16" s="147">
        <v>1785</v>
      </c>
      <c r="U16" s="147">
        <v>7097</v>
      </c>
      <c r="V16" s="148">
        <v>1</v>
      </c>
      <c r="W16" s="149">
        <v>5218</v>
      </c>
      <c r="X16" s="147">
        <v>1850</v>
      </c>
      <c r="Y16" s="147">
        <v>7068</v>
      </c>
      <c r="Z16" s="152">
        <v>1</v>
      </c>
      <c r="AA16" s="146">
        <v>5623</v>
      </c>
      <c r="AB16" s="147">
        <v>1739</v>
      </c>
      <c r="AC16" s="147">
        <v>7362</v>
      </c>
      <c r="AD16" s="148">
        <v>1</v>
      </c>
      <c r="AE16" s="146">
        <v>3910</v>
      </c>
      <c r="AF16" s="147">
        <v>1357</v>
      </c>
      <c r="AG16" s="147">
        <v>5267</v>
      </c>
      <c r="AH16" s="148">
        <v>1</v>
      </c>
    </row>
    <row r="17" spans="2:8" ht="15" x14ac:dyDescent="0.25">
      <c r="B17" s="30" t="s">
        <v>416</v>
      </c>
      <c r="C17" s="44"/>
      <c r="D17" s="44"/>
      <c r="E17" s="44"/>
      <c r="F17" s="44"/>
    </row>
    <row r="18" spans="2:8" x14ac:dyDescent="0.2">
      <c r="B18" s="11"/>
      <c r="C18" s="11"/>
      <c r="D18" s="11"/>
      <c r="E18" s="11"/>
      <c r="F18" s="11"/>
    </row>
    <row r="19" spans="2:8" x14ac:dyDescent="0.2">
      <c r="H19" s="45"/>
    </row>
    <row r="20" spans="2:8" x14ac:dyDescent="0.2">
      <c r="H20" s="45"/>
    </row>
    <row r="21" spans="2:8" x14ac:dyDescent="0.2">
      <c r="H21" s="45"/>
    </row>
    <row r="22" spans="2:8" x14ac:dyDescent="0.2">
      <c r="H22" s="45"/>
    </row>
    <row r="23" spans="2:8" x14ac:dyDescent="0.2">
      <c r="H23" s="45"/>
    </row>
    <row r="24" spans="2:8" x14ac:dyDescent="0.2">
      <c r="H24" s="45"/>
    </row>
    <row r="25" spans="2:8" x14ac:dyDescent="0.2">
      <c r="H25" s="45"/>
    </row>
    <row r="26" spans="2:8" x14ac:dyDescent="0.2">
      <c r="H26" s="45"/>
    </row>
    <row r="27" spans="2:8" x14ac:dyDescent="0.2">
      <c r="H27" s="45"/>
    </row>
    <row r="28" spans="2:8" x14ac:dyDescent="0.2">
      <c r="H28" s="45"/>
    </row>
    <row r="29" spans="2:8" x14ac:dyDescent="0.2">
      <c r="H29" s="45"/>
    </row>
    <row r="30" spans="2:8" x14ac:dyDescent="0.2">
      <c r="H30" s="45"/>
    </row>
    <row r="31" spans="2:8" x14ac:dyDescent="0.2">
      <c r="H31" s="45"/>
    </row>
    <row r="32" spans="2:8" x14ac:dyDescent="0.2">
      <c r="H32" s="45"/>
    </row>
    <row r="33" spans="8:8" x14ac:dyDescent="0.2">
      <c r="H33" s="45"/>
    </row>
    <row r="34" spans="8:8" x14ac:dyDescent="0.2">
      <c r="H34" s="45"/>
    </row>
    <row r="35" spans="8:8" x14ac:dyDescent="0.2">
      <c r="H35" s="45"/>
    </row>
    <row r="36" spans="8:8" x14ac:dyDescent="0.2">
      <c r="H36" s="45"/>
    </row>
    <row r="37" spans="8:8" x14ac:dyDescent="0.2">
      <c r="H37" s="45"/>
    </row>
    <row r="38" spans="8:8" x14ac:dyDescent="0.2">
      <c r="H38" s="45"/>
    </row>
    <row r="39" spans="8:8" x14ac:dyDescent="0.2">
      <c r="H39" s="45"/>
    </row>
    <row r="40" spans="8:8" x14ac:dyDescent="0.2">
      <c r="H40" s="45"/>
    </row>
    <row r="41" spans="8:8" x14ac:dyDescent="0.2">
      <c r="H41" s="45"/>
    </row>
    <row r="42" spans="8:8" x14ac:dyDescent="0.2">
      <c r="H42" s="45"/>
    </row>
    <row r="43" spans="8:8" x14ac:dyDescent="0.2">
      <c r="H43" s="45"/>
    </row>
    <row r="44" spans="8:8" x14ac:dyDescent="0.2">
      <c r="H44" s="45"/>
    </row>
    <row r="45" spans="8:8" x14ac:dyDescent="0.2">
      <c r="H45" s="45"/>
    </row>
    <row r="46" spans="8:8" x14ac:dyDescent="0.2">
      <c r="H46" s="45"/>
    </row>
    <row r="47" spans="8:8" x14ac:dyDescent="0.2">
      <c r="H47" s="45"/>
    </row>
    <row r="48" spans="8:8" x14ac:dyDescent="0.2">
      <c r="H48" s="45"/>
    </row>
    <row r="49" spans="8:8" x14ac:dyDescent="0.2">
      <c r="H49" s="45"/>
    </row>
    <row r="50" spans="8:8" x14ac:dyDescent="0.2">
      <c r="H50" s="45"/>
    </row>
    <row r="51" spans="8:8" x14ac:dyDescent="0.2">
      <c r="H51" s="45"/>
    </row>
    <row r="52" spans="8:8" x14ac:dyDescent="0.2">
      <c r="H52" s="45"/>
    </row>
    <row r="53" spans="8:8" x14ac:dyDescent="0.2">
      <c r="H53" s="45"/>
    </row>
    <row r="54" spans="8:8" x14ac:dyDescent="0.2">
      <c r="H54" s="45"/>
    </row>
    <row r="55" spans="8:8" x14ac:dyDescent="0.2">
      <c r="H55" s="45"/>
    </row>
    <row r="56" spans="8:8" x14ac:dyDescent="0.2">
      <c r="H56" s="45"/>
    </row>
    <row r="57" spans="8:8" x14ac:dyDescent="0.2">
      <c r="H57" s="45"/>
    </row>
    <row r="58" spans="8:8" x14ac:dyDescent="0.2">
      <c r="H58" s="45"/>
    </row>
    <row r="59" spans="8:8" x14ac:dyDescent="0.2">
      <c r="H59" s="45"/>
    </row>
    <row r="60" spans="8:8" x14ac:dyDescent="0.2">
      <c r="H60" s="45"/>
    </row>
    <row r="61" spans="8:8" x14ac:dyDescent="0.2">
      <c r="H61" s="45"/>
    </row>
    <row r="62" spans="8:8" x14ac:dyDescent="0.2">
      <c r="H62" s="45"/>
    </row>
    <row r="63" spans="8:8" x14ac:dyDescent="0.2">
      <c r="H63" s="45"/>
    </row>
    <row r="64" spans="8:8" x14ac:dyDescent="0.2">
      <c r="H64" s="45"/>
    </row>
    <row r="65" spans="8:8" x14ac:dyDescent="0.2">
      <c r="H65" s="45"/>
    </row>
    <row r="66" spans="8:8" x14ac:dyDescent="0.2">
      <c r="H66" s="45"/>
    </row>
    <row r="67" spans="8:8" x14ac:dyDescent="0.2">
      <c r="H67" s="45"/>
    </row>
    <row r="68" spans="8:8" x14ac:dyDescent="0.2">
      <c r="H68" s="45"/>
    </row>
    <row r="69" spans="8:8" x14ac:dyDescent="0.2">
      <c r="H69" s="45"/>
    </row>
    <row r="70" spans="8:8" x14ac:dyDescent="0.2">
      <c r="H70" s="45"/>
    </row>
    <row r="71" spans="8:8" x14ac:dyDescent="0.2">
      <c r="H71" s="45"/>
    </row>
    <row r="72" spans="8:8" x14ac:dyDescent="0.2">
      <c r="H72" s="45"/>
    </row>
    <row r="73" spans="8:8" x14ac:dyDescent="0.2">
      <c r="H73" s="45"/>
    </row>
    <row r="74" spans="8:8" x14ac:dyDescent="0.2">
      <c r="H74" s="45"/>
    </row>
    <row r="75" spans="8:8" x14ac:dyDescent="0.2">
      <c r="H75" s="45"/>
    </row>
    <row r="76" spans="8:8" x14ac:dyDescent="0.2">
      <c r="H76" s="45"/>
    </row>
    <row r="77" spans="8:8" x14ac:dyDescent="0.2">
      <c r="H77" s="45"/>
    </row>
    <row r="78" spans="8:8" x14ac:dyDescent="0.2">
      <c r="H78" s="45"/>
    </row>
    <row r="79" spans="8:8" x14ac:dyDescent="0.2">
      <c r="H79" s="45"/>
    </row>
    <row r="80" spans="8:8" x14ac:dyDescent="0.2">
      <c r="H80" s="45"/>
    </row>
    <row r="81" spans="8:8" x14ac:dyDescent="0.2">
      <c r="H81" s="45"/>
    </row>
    <row r="82" spans="8:8" x14ac:dyDescent="0.2">
      <c r="H82" s="45"/>
    </row>
    <row r="83" spans="8:8" x14ac:dyDescent="0.2">
      <c r="H83" s="45"/>
    </row>
    <row r="84" spans="8:8" x14ac:dyDescent="0.2">
      <c r="H84" s="45"/>
    </row>
    <row r="85" spans="8:8" x14ac:dyDescent="0.2">
      <c r="H85" s="45"/>
    </row>
    <row r="86" spans="8:8" x14ac:dyDescent="0.2">
      <c r="H86" s="45"/>
    </row>
    <row r="87" spans="8:8" x14ac:dyDescent="0.2">
      <c r="H87" s="45"/>
    </row>
    <row r="88" spans="8:8" x14ac:dyDescent="0.2">
      <c r="H88" s="45"/>
    </row>
    <row r="89" spans="8:8" x14ac:dyDescent="0.2">
      <c r="H89" s="45"/>
    </row>
    <row r="90" spans="8:8" x14ac:dyDescent="0.2">
      <c r="H90" s="45"/>
    </row>
    <row r="91" spans="8:8" x14ac:dyDescent="0.2">
      <c r="H91" s="45"/>
    </row>
    <row r="92" spans="8:8" x14ac:dyDescent="0.2">
      <c r="H92" s="45"/>
    </row>
    <row r="93" spans="8:8" x14ac:dyDescent="0.2">
      <c r="H93" s="45"/>
    </row>
    <row r="94" spans="8:8" x14ac:dyDescent="0.2">
      <c r="H94" s="45"/>
    </row>
    <row r="95" spans="8:8" x14ac:dyDescent="0.2">
      <c r="H95" s="45"/>
    </row>
    <row r="96" spans="8:8" x14ac:dyDescent="0.2">
      <c r="H96" s="45"/>
    </row>
    <row r="97" spans="8:8" x14ac:dyDescent="0.2">
      <c r="H97" s="45"/>
    </row>
    <row r="98" spans="8:8" x14ac:dyDescent="0.2">
      <c r="H98" s="45"/>
    </row>
    <row r="99" spans="8:8" x14ac:dyDescent="0.2">
      <c r="H99" s="45"/>
    </row>
    <row r="100" spans="8:8" x14ac:dyDescent="0.2">
      <c r="H100" s="45"/>
    </row>
    <row r="101" spans="8:8" x14ac:dyDescent="0.2">
      <c r="H101" s="45"/>
    </row>
    <row r="102" spans="8:8" x14ac:dyDescent="0.2">
      <c r="H102" s="45"/>
    </row>
    <row r="103" spans="8:8" x14ac:dyDescent="0.2">
      <c r="H103" s="45"/>
    </row>
    <row r="104" spans="8:8" x14ac:dyDescent="0.2">
      <c r="H104" s="45"/>
    </row>
    <row r="105" spans="8:8" x14ac:dyDescent="0.2">
      <c r="H105" s="45"/>
    </row>
    <row r="106" spans="8:8" x14ac:dyDescent="0.2">
      <c r="H106" s="45"/>
    </row>
    <row r="107" spans="8:8" x14ac:dyDescent="0.2">
      <c r="H107" s="45"/>
    </row>
    <row r="108" spans="8:8" x14ac:dyDescent="0.2">
      <c r="H108" s="45"/>
    </row>
    <row r="109" spans="8:8" x14ac:dyDescent="0.2">
      <c r="H109" s="45"/>
    </row>
    <row r="110" spans="8:8" x14ac:dyDescent="0.2">
      <c r="H110" s="45"/>
    </row>
    <row r="111" spans="8:8" x14ac:dyDescent="0.2">
      <c r="H111" s="45"/>
    </row>
    <row r="112" spans="8:8" x14ac:dyDescent="0.2">
      <c r="H112" s="45"/>
    </row>
    <row r="113" spans="8:8" x14ac:dyDescent="0.2">
      <c r="H113" s="45"/>
    </row>
    <row r="114" spans="8:8" x14ac:dyDescent="0.2">
      <c r="H114" s="45"/>
    </row>
    <row r="115" spans="8:8" x14ac:dyDescent="0.2">
      <c r="H115" s="45"/>
    </row>
    <row r="116" spans="8:8" x14ac:dyDescent="0.2">
      <c r="H116" s="45"/>
    </row>
    <row r="117" spans="8:8" x14ac:dyDescent="0.2">
      <c r="H117" s="45"/>
    </row>
    <row r="118" spans="8:8" x14ac:dyDescent="0.2">
      <c r="H118" s="45"/>
    </row>
    <row r="119" spans="8:8" x14ac:dyDescent="0.2">
      <c r="H119" s="45"/>
    </row>
    <row r="120" spans="8:8" x14ac:dyDescent="0.2">
      <c r="H120" s="45"/>
    </row>
    <row r="121" spans="8:8" x14ac:dyDescent="0.2">
      <c r="H121" s="45"/>
    </row>
    <row r="122" spans="8:8" x14ac:dyDescent="0.2">
      <c r="H122" s="45"/>
    </row>
    <row r="123" spans="8:8" x14ac:dyDescent="0.2">
      <c r="H123" s="45"/>
    </row>
    <row r="124" spans="8:8" x14ac:dyDescent="0.2">
      <c r="H124" s="45"/>
    </row>
    <row r="125" spans="8:8" x14ac:dyDescent="0.2">
      <c r="H125" s="45"/>
    </row>
    <row r="126" spans="8:8" x14ac:dyDescent="0.2">
      <c r="H126" s="45"/>
    </row>
    <row r="127" spans="8:8" x14ac:dyDescent="0.2">
      <c r="H127" s="45"/>
    </row>
    <row r="128" spans="8:8" x14ac:dyDescent="0.2">
      <c r="H128" s="45"/>
    </row>
    <row r="129" spans="8:8" x14ac:dyDescent="0.2">
      <c r="H129" s="45"/>
    </row>
    <row r="130" spans="8:8" x14ac:dyDescent="0.2">
      <c r="H130" s="45"/>
    </row>
    <row r="131" spans="8:8" x14ac:dyDescent="0.2">
      <c r="H131" s="45"/>
    </row>
    <row r="132" spans="8:8" x14ac:dyDescent="0.2">
      <c r="H132" s="45"/>
    </row>
    <row r="133" spans="8:8" x14ac:dyDescent="0.2">
      <c r="H133" s="45"/>
    </row>
    <row r="134" spans="8:8" x14ac:dyDescent="0.2">
      <c r="H134" s="45"/>
    </row>
    <row r="135" spans="8:8" x14ac:dyDescent="0.2">
      <c r="H135" s="45"/>
    </row>
    <row r="136" spans="8:8" x14ac:dyDescent="0.2">
      <c r="H136" s="45"/>
    </row>
    <row r="137" spans="8:8" x14ac:dyDescent="0.2">
      <c r="H137" s="45"/>
    </row>
    <row r="138" spans="8:8" x14ac:dyDescent="0.2">
      <c r="H138" s="45"/>
    </row>
    <row r="139" spans="8:8" x14ac:dyDescent="0.2">
      <c r="H139" s="45"/>
    </row>
    <row r="140" spans="8:8" x14ac:dyDescent="0.2">
      <c r="H140" s="45"/>
    </row>
    <row r="141" spans="8:8" x14ac:dyDescent="0.2">
      <c r="H141" s="45"/>
    </row>
    <row r="142" spans="8:8" x14ac:dyDescent="0.2">
      <c r="H142" s="45"/>
    </row>
    <row r="143" spans="8:8" x14ac:dyDescent="0.2">
      <c r="H143" s="45"/>
    </row>
    <row r="144" spans="8:8" x14ac:dyDescent="0.2">
      <c r="H144" s="45"/>
    </row>
    <row r="145" spans="8:8" x14ac:dyDescent="0.2">
      <c r="H145" s="45"/>
    </row>
    <row r="146" spans="8:8" x14ac:dyDescent="0.2">
      <c r="H146" s="45"/>
    </row>
    <row r="147" spans="8:8" x14ac:dyDescent="0.2">
      <c r="H147" s="45"/>
    </row>
    <row r="148" spans="8:8" x14ac:dyDescent="0.2">
      <c r="H148" s="45"/>
    </row>
    <row r="149" spans="8:8" x14ac:dyDescent="0.2">
      <c r="H149" s="45"/>
    </row>
    <row r="150" spans="8:8" x14ac:dyDescent="0.2">
      <c r="H150" s="45"/>
    </row>
    <row r="151" spans="8:8" x14ac:dyDescent="0.2">
      <c r="H151" s="45"/>
    </row>
    <row r="152" spans="8:8" x14ac:dyDescent="0.2">
      <c r="H152" s="45"/>
    </row>
    <row r="153" spans="8:8" x14ac:dyDescent="0.2">
      <c r="H153" s="45"/>
    </row>
    <row r="154" spans="8:8" x14ac:dyDescent="0.2">
      <c r="H154" s="45"/>
    </row>
    <row r="155" spans="8:8" x14ac:dyDescent="0.2">
      <c r="H155" s="45"/>
    </row>
    <row r="156" spans="8:8" x14ac:dyDescent="0.2">
      <c r="H156" s="45"/>
    </row>
    <row r="157" spans="8:8" x14ac:dyDescent="0.2">
      <c r="H157" s="45"/>
    </row>
    <row r="158" spans="8:8" x14ac:dyDescent="0.2">
      <c r="H158" s="45"/>
    </row>
    <row r="159" spans="8:8" x14ac:dyDescent="0.2">
      <c r="H159" s="45"/>
    </row>
    <row r="160" spans="8:8" x14ac:dyDescent="0.2">
      <c r="H160" s="45"/>
    </row>
    <row r="161" spans="8:8" x14ac:dyDescent="0.2">
      <c r="H161" s="45"/>
    </row>
    <row r="162" spans="8:8" x14ac:dyDescent="0.2">
      <c r="H162" s="45"/>
    </row>
    <row r="163" spans="8:8" x14ac:dyDescent="0.2">
      <c r="H163" s="45"/>
    </row>
    <row r="164" spans="8:8" x14ac:dyDescent="0.2">
      <c r="H164" s="45"/>
    </row>
    <row r="165" spans="8:8" x14ac:dyDescent="0.2">
      <c r="H165" s="45"/>
    </row>
    <row r="166" spans="8:8" x14ac:dyDescent="0.2">
      <c r="H166" s="45"/>
    </row>
    <row r="167" spans="8:8" x14ac:dyDescent="0.2">
      <c r="H167" s="45"/>
    </row>
    <row r="168" spans="8:8" x14ac:dyDescent="0.2">
      <c r="H168" s="45"/>
    </row>
    <row r="169" spans="8:8" x14ac:dyDescent="0.2">
      <c r="H169" s="45"/>
    </row>
    <row r="170" spans="8:8" x14ac:dyDescent="0.2">
      <c r="H170" s="45"/>
    </row>
    <row r="171" spans="8:8" x14ac:dyDescent="0.2">
      <c r="H171" s="45"/>
    </row>
    <row r="172" spans="8:8" x14ac:dyDescent="0.2">
      <c r="H172" s="45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1833A-6D88-4C1E-A5BF-8EE6BFEEF9B5}">
  <dimension ref="A1:AH193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47" customWidth="1"/>
    <col min="3" max="34" width="15.5703125" style="47" customWidth="1"/>
    <col min="35" max="16384" width="8.85546875" style="47"/>
  </cols>
  <sheetData>
    <row r="1" spans="2:34" ht="84.95" customHeight="1" x14ac:dyDescent="0.25">
      <c r="B1" s="10" t="s">
        <v>457</v>
      </c>
      <c r="C1" s="46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4" ht="18" customHeight="1" thickBot="1" x14ac:dyDescent="0.3">
      <c r="B2" s="11"/>
      <c r="C2" s="10"/>
      <c r="D2" s="46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2:34" x14ac:dyDescent="0.2">
      <c r="B3" s="181" t="s">
        <v>99</v>
      </c>
      <c r="C3" s="159" t="s">
        <v>22</v>
      </c>
      <c r="D3" s="160"/>
      <c r="E3" s="160"/>
      <c r="F3" s="161"/>
      <c r="G3" s="174">
        <v>2014</v>
      </c>
      <c r="H3" s="160"/>
      <c r="I3" s="160"/>
      <c r="J3" s="161"/>
      <c r="K3" s="174">
        <v>2015</v>
      </c>
      <c r="L3" s="160"/>
      <c r="M3" s="160"/>
      <c r="N3" s="161"/>
      <c r="O3" s="159">
        <v>2016</v>
      </c>
      <c r="P3" s="160"/>
      <c r="Q3" s="160"/>
      <c r="R3" s="161"/>
      <c r="S3" s="159">
        <v>2017</v>
      </c>
      <c r="T3" s="160"/>
      <c r="U3" s="160"/>
      <c r="V3" s="161"/>
      <c r="W3" s="159">
        <v>2018</v>
      </c>
      <c r="X3" s="160"/>
      <c r="Y3" s="160"/>
      <c r="Z3" s="161"/>
      <c r="AA3" s="159">
        <v>2019</v>
      </c>
      <c r="AB3" s="160"/>
      <c r="AC3" s="160"/>
      <c r="AD3" s="161"/>
      <c r="AE3" s="159">
        <v>2020</v>
      </c>
      <c r="AF3" s="160"/>
      <c r="AG3" s="160"/>
      <c r="AH3" s="161"/>
    </row>
    <row r="4" spans="2:34" ht="14.25" customHeight="1" x14ac:dyDescent="0.2">
      <c r="B4" s="182"/>
      <c r="C4" s="162" t="s">
        <v>23</v>
      </c>
      <c r="D4" s="163"/>
      <c r="E4" s="164" t="s">
        <v>22</v>
      </c>
      <c r="F4" s="166" t="s">
        <v>24</v>
      </c>
      <c r="G4" s="177" t="s">
        <v>23</v>
      </c>
      <c r="H4" s="163"/>
      <c r="I4" s="164" t="s">
        <v>22</v>
      </c>
      <c r="J4" s="166" t="s">
        <v>24</v>
      </c>
      <c r="K4" s="177" t="s">
        <v>23</v>
      </c>
      <c r="L4" s="163"/>
      <c r="M4" s="164" t="s">
        <v>22</v>
      </c>
      <c r="N4" s="166" t="s">
        <v>24</v>
      </c>
      <c r="O4" s="162" t="s">
        <v>23</v>
      </c>
      <c r="P4" s="163"/>
      <c r="Q4" s="164" t="s">
        <v>22</v>
      </c>
      <c r="R4" s="166" t="s">
        <v>24</v>
      </c>
      <c r="S4" s="162" t="s">
        <v>23</v>
      </c>
      <c r="T4" s="163"/>
      <c r="U4" s="164" t="s">
        <v>22</v>
      </c>
      <c r="V4" s="166" t="s">
        <v>24</v>
      </c>
      <c r="W4" s="162" t="s">
        <v>23</v>
      </c>
      <c r="X4" s="163"/>
      <c r="Y4" s="164" t="s">
        <v>22</v>
      </c>
      <c r="Z4" s="166" t="s">
        <v>24</v>
      </c>
      <c r="AA4" s="162" t="s">
        <v>23</v>
      </c>
      <c r="AB4" s="163"/>
      <c r="AC4" s="164" t="s">
        <v>22</v>
      </c>
      <c r="AD4" s="166" t="s">
        <v>24</v>
      </c>
      <c r="AE4" s="162" t="s">
        <v>23</v>
      </c>
      <c r="AF4" s="163"/>
      <c r="AG4" s="164" t="s">
        <v>22</v>
      </c>
      <c r="AH4" s="166" t="s">
        <v>24</v>
      </c>
    </row>
    <row r="5" spans="2:34" ht="39" thickBot="1" x14ac:dyDescent="0.25">
      <c r="B5" s="183" t="s">
        <v>99</v>
      </c>
      <c r="C5" s="91" t="s">
        <v>27</v>
      </c>
      <c r="D5" s="81" t="s">
        <v>28</v>
      </c>
      <c r="E5" s="175"/>
      <c r="F5" s="176"/>
      <c r="G5" s="87" t="s">
        <v>27</v>
      </c>
      <c r="H5" s="16" t="s">
        <v>28</v>
      </c>
      <c r="I5" s="165"/>
      <c r="J5" s="167"/>
      <c r="K5" s="87" t="s">
        <v>27</v>
      </c>
      <c r="L5" s="16" t="s">
        <v>28</v>
      </c>
      <c r="M5" s="165"/>
      <c r="N5" s="167"/>
      <c r="O5" s="15" t="s">
        <v>27</v>
      </c>
      <c r="P5" s="16" t="s">
        <v>28</v>
      </c>
      <c r="Q5" s="165"/>
      <c r="R5" s="167"/>
      <c r="S5" s="15" t="s">
        <v>27</v>
      </c>
      <c r="T5" s="16" t="s">
        <v>28</v>
      </c>
      <c r="U5" s="165"/>
      <c r="V5" s="167"/>
      <c r="W5" s="15" t="s">
        <v>27</v>
      </c>
      <c r="X5" s="16" t="s">
        <v>28</v>
      </c>
      <c r="Y5" s="165"/>
      <c r="Z5" s="167"/>
      <c r="AA5" s="15" t="s">
        <v>27</v>
      </c>
      <c r="AB5" s="16" t="s">
        <v>28</v>
      </c>
      <c r="AC5" s="165"/>
      <c r="AD5" s="167"/>
      <c r="AE5" s="15" t="s">
        <v>27</v>
      </c>
      <c r="AF5" s="16" t="s">
        <v>28</v>
      </c>
      <c r="AG5" s="165"/>
      <c r="AH5" s="167"/>
    </row>
    <row r="6" spans="2:34" x14ac:dyDescent="0.2">
      <c r="B6" s="101" t="s">
        <v>261</v>
      </c>
      <c r="C6" s="27">
        <v>24054</v>
      </c>
      <c r="D6" s="25">
        <v>7972</v>
      </c>
      <c r="E6" s="25">
        <v>32026</v>
      </c>
      <c r="F6" s="26">
        <v>0.63752363889718322</v>
      </c>
      <c r="G6" s="86">
        <v>4085</v>
      </c>
      <c r="H6" s="25">
        <v>1144</v>
      </c>
      <c r="I6" s="25">
        <v>5229</v>
      </c>
      <c r="J6" s="26">
        <v>0.65289049818953682</v>
      </c>
      <c r="K6" s="86">
        <v>3892</v>
      </c>
      <c r="L6" s="25">
        <v>1158</v>
      </c>
      <c r="M6" s="25">
        <v>5050</v>
      </c>
      <c r="N6" s="26">
        <v>0.64627591502431536</v>
      </c>
      <c r="O6" s="27">
        <v>3585</v>
      </c>
      <c r="P6" s="25">
        <v>1281</v>
      </c>
      <c r="Q6" s="25">
        <v>4866</v>
      </c>
      <c r="R6" s="26">
        <v>0.63875032817012334</v>
      </c>
      <c r="S6" s="27">
        <v>3371</v>
      </c>
      <c r="T6" s="25">
        <v>1223</v>
      </c>
      <c r="U6" s="25">
        <v>4594</v>
      </c>
      <c r="V6" s="26">
        <v>0.64731576722558826</v>
      </c>
      <c r="W6" s="27">
        <v>3259</v>
      </c>
      <c r="X6" s="25">
        <v>1215</v>
      </c>
      <c r="Y6" s="25">
        <v>4474</v>
      </c>
      <c r="Z6" s="26">
        <v>0.63299377475947938</v>
      </c>
      <c r="AA6" s="27">
        <v>3476</v>
      </c>
      <c r="AB6" s="25">
        <v>1098</v>
      </c>
      <c r="AC6" s="25">
        <v>4574</v>
      </c>
      <c r="AD6" s="26">
        <v>0.62129856017386575</v>
      </c>
      <c r="AE6" s="27">
        <v>2386</v>
      </c>
      <c r="AF6" s="25">
        <v>853</v>
      </c>
      <c r="AG6" s="25">
        <v>3239</v>
      </c>
      <c r="AH6" s="26">
        <v>0.61496107841275871</v>
      </c>
    </row>
    <row r="7" spans="2:34" x14ac:dyDescent="0.2">
      <c r="B7" s="102" t="s">
        <v>262</v>
      </c>
      <c r="C7" s="27">
        <v>14173</v>
      </c>
      <c r="D7" s="25">
        <v>4033</v>
      </c>
      <c r="E7" s="25">
        <v>18206</v>
      </c>
      <c r="F7" s="26">
        <v>0.36241664178361699</v>
      </c>
      <c r="G7" s="85">
        <v>2259</v>
      </c>
      <c r="H7" s="50">
        <v>521</v>
      </c>
      <c r="I7" s="25">
        <v>2780</v>
      </c>
      <c r="J7" s="26">
        <v>0.34710950181046324</v>
      </c>
      <c r="K7" s="85">
        <v>2219</v>
      </c>
      <c r="L7" s="50">
        <v>544</v>
      </c>
      <c r="M7" s="25">
        <v>2763</v>
      </c>
      <c r="N7" s="26">
        <v>0.35359610954696696</v>
      </c>
      <c r="O7" s="49">
        <v>2126</v>
      </c>
      <c r="P7" s="50">
        <v>626</v>
      </c>
      <c r="Q7" s="25">
        <v>2752</v>
      </c>
      <c r="R7" s="26">
        <v>0.36124967182987661</v>
      </c>
      <c r="S7" s="49">
        <v>1941</v>
      </c>
      <c r="T7" s="50">
        <v>562</v>
      </c>
      <c r="U7" s="25">
        <v>2503</v>
      </c>
      <c r="V7" s="26">
        <v>0.35268423277441174</v>
      </c>
      <c r="W7" s="49">
        <v>1958</v>
      </c>
      <c r="X7" s="50">
        <v>635</v>
      </c>
      <c r="Y7" s="25">
        <v>2593</v>
      </c>
      <c r="Z7" s="26">
        <v>0.36686474250141482</v>
      </c>
      <c r="AA7" s="49">
        <v>2146</v>
      </c>
      <c r="AB7" s="50">
        <v>641</v>
      </c>
      <c r="AC7" s="25">
        <v>2787</v>
      </c>
      <c r="AD7" s="26">
        <v>0.37856560717196414</v>
      </c>
      <c r="AE7" s="49">
        <v>1524</v>
      </c>
      <c r="AF7" s="50">
        <v>504</v>
      </c>
      <c r="AG7" s="25">
        <v>2028</v>
      </c>
      <c r="AH7" s="26">
        <v>0.38503892158724129</v>
      </c>
    </row>
    <row r="8" spans="2:34" ht="15" thickBot="1" x14ac:dyDescent="0.25">
      <c r="B8" s="102" t="s">
        <v>408</v>
      </c>
      <c r="C8" s="49">
        <v>2</v>
      </c>
      <c r="D8" s="50">
        <v>1</v>
      </c>
      <c r="E8" s="50">
        <v>3</v>
      </c>
      <c r="F8" s="51">
        <v>5.9719319199761121E-5</v>
      </c>
      <c r="G8" s="85" t="s">
        <v>53</v>
      </c>
      <c r="H8" s="50" t="s">
        <v>53</v>
      </c>
      <c r="I8" s="50" t="s">
        <v>53</v>
      </c>
      <c r="J8" s="51" t="s">
        <v>53</v>
      </c>
      <c r="K8" s="85" t="s">
        <v>53</v>
      </c>
      <c r="L8" s="50">
        <v>1</v>
      </c>
      <c r="M8" s="50">
        <v>1</v>
      </c>
      <c r="N8" s="51">
        <v>1.279754287176862E-4</v>
      </c>
      <c r="O8" s="49" t="s">
        <v>53</v>
      </c>
      <c r="P8" s="50" t="s">
        <v>53</v>
      </c>
      <c r="Q8" s="50" t="s">
        <v>53</v>
      </c>
      <c r="R8" s="51" t="s">
        <v>53</v>
      </c>
      <c r="S8" s="49" t="s">
        <v>53</v>
      </c>
      <c r="T8" s="50" t="s">
        <v>53</v>
      </c>
      <c r="U8" s="50" t="s">
        <v>53</v>
      </c>
      <c r="V8" s="51" t="s">
        <v>53</v>
      </c>
      <c r="W8" s="49">
        <v>1</v>
      </c>
      <c r="X8" s="50" t="s">
        <v>53</v>
      </c>
      <c r="Y8" s="50">
        <v>1</v>
      </c>
      <c r="Z8" s="51">
        <v>1.414827391058291E-4</v>
      </c>
      <c r="AA8" s="49">
        <v>1</v>
      </c>
      <c r="AB8" s="50" t="s">
        <v>53</v>
      </c>
      <c r="AC8" s="50">
        <v>1</v>
      </c>
      <c r="AD8" s="51">
        <v>1.3583265417006248E-4</v>
      </c>
      <c r="AE8" s="49" t="s">
        <v>53</v>
      </c>
      <c r="AF8" s="50" t="s">
        <v>53</v>
      </c>
      <c r="AG8" s="50" t="s">
        <v>53</v>
      </c>
      <c r="AH8" s="51" t="s">
        <v>53</v>
      </c>
    </row>
    <row r="9" spans="2:34" ht="15" thickBot="1" x14ac:dyDescent="0.25">
      <c r="B9" s="103" t="s">
        <v>96</v>
      </c>
      <c r="C9" s="146">
        <v>38229</v>
      </c>
      <c r="D9" s="147">
        <v>12006</v>
      </c>
      <c r="E9" s="147">
        <v>50235</v>
      </c>
      <c r="F9" s="148">
        <v>1</v>
      </c>
      <c r="G9" s="149">
        <v>6344</v>
      </c>
      <c r="H9" s="147">
        <v>1665</v>
      </c>
      <c r="I9" s="147">
        <v>8009</v>
      </c>
      <c r="J9" s="148">
        <v>1</v>
      </c>
      <c r="K9" s="146">
        <v>6111</v>
      </c>
      <c r="L9" s="147">
        <v>1703</v>
      </c>
      <c r="M9" s="147">
        <v>7814</v>
      </c>
      <c r="N9" s="148">
        <v>1</v>
      </c>
      <c r="O9" s="146">
        <v>5711</v>
      </c>
      <c r="P9" s="147">
        <v>1907</v>
      </c>
      <c r="Q9" s="147">
        <v>7618</v>
      </c>
      <c r="R9" s="148">
        <v>1</v>
      </c>
      <c r="S9" s="146">
        <v>5312</v>
      </c>
      <c r="T9" s="147">
        <v>1785</v>
      </c>
      <c r="U9" s="147">
        <v>7097</v>
      </c>
      <c r="V9" s="148">
        <v>1</v>
      </c>
      <c r="W9" s="146">
        <v>5218</v>
      </c>
      <c r="X9" s="147">
        <v>1850</v>
      </c>
      <c r="Y9" s="147">
        <v>7068</v>
      </c>
      <c r="Z9" s="148">
        <v>1</v>
      </c>
      <c r="AA9" s="146">
        <v>5623</v>
      </c>
      <c r="AB9" s="147">
        <v>1739</v>
      </c>
      <c r="AC9" s="147">
        <v>7362</v>
      </c>
      <c r="AD9" s="148">
        <v>1</v>
      </c>
      <c r="AE9" s="146">
        <v>3910</v>
      </c>
      <c r="AF9" s="147">
        <v>1357</v>
      </c>
      <c r="AG9" s="147">
        <v>5267</v>
      </c>
      <c r="AH9" s="148">
        <v>1</v>
      </c>
    </row>
    <row r="10" spans="2:34" x14ac:dyDescent="0.2">
      <c r="B10" s="52" t="s">
        <v>417</v>
      </c>
    </row>
    <row r="11" spans="2:34" x14ac:dyDescent="0.2">
      <c r="B11" s="53"/>
    </row>
    <row r="12" spans="2:34" x14ac:dyDescent="0.2">
      <c r="C12" s="54"/>
      <c r="D12" s="55"/>
      <c r="E12" s="54"/>
      <c r="F12" s="54"/>
      <c r="G12" s="54"/>
      <c r="H12" s="54"/>
      <c r="I12" s="54"/>
      <c r="J12" s="54"/>
    </row>
    <row r="13" spans="2:34" x14ac:dyDescent="0.2">
      <c r="C13" s="54"/>
      <c r="D13" s="55"/>
      <c r="E13" s="54"/>
      <c r="F13" s="54"/>
      <c r="G13" s="54"/>
      <c r="H13" s="54"/>
      <c r="I13" s="54"/>
      <c r="J13" s="54"/>
    </row>
    <row r="14" spans="2:34" x14ac:dyDescent="0.2">
      <c r="C14" s="54"/>
      <c r="D14" s="55"/>
      <c r="E14" s="54"/>
      <c r="F14" s="54"/>
      <c r="G14" s="54"/>
      <c r="H14" s="54"/>
      <c r="I14" s="54"/>
      <c r="J14" s="54"/>
    </row>
    <row r="15" spans="2:34" x14ac:dyDescent="0.2">
      <c r="C15" s="54"/>
      <c r="D15" s="55"/>
      <c r="E15" s="54"/>
      <c r="F15" s="54"/>
      <c r="G15" s="54"/>
      <c r="H15" s="54"/>
      <c r="I15" s="54"/>
      <c r="J15" s="54"/>
    </row>
    <row r="16" spans="2:34" x14ac:dyDescent="0.2">
      <c r="C16" s="54"/>
      <c r="D16" s="55"/>
      <c r="E16" s="54"/>
      <c r="F16" s="54"/>
      <c r="G16" s="54"/>
      <c r="H16" s="54"/>
      <c r="I16" s="54"/>
      <c r="J16" s="54"/>
    </row>
    <row r="17" spans="3:10" x14ac:dyDescent="0.2">
      <c r="C17" s="54"/>
      <c r="D17" s="55"/>
      <c r="E17" s="54"/>
      <c r="F17" s="54"/>
      <c r="G17" s="54"/>
      <c r="H17" s="54"/>
      <c r="I17" s="54"/>
      <c r="J17" s="54"/>
    </row>
    <row r="18" spans="3:10" x14ac:dyDescent="0.2">
      <c r="C18" s="54"/>
      <c r="D18" s="55"/>
      <c r="E18" s="54"/>
      <c r="F18" s="54"/>
      <c r="G18" s="54"/>
      <c r="H18" s="54"/>
      <c r="I18" s="54"/>
      <c r="J18" s="54"/>
    </row>
    <row r="19" spans="3:10" x14ac:dyDescent="0.2">
      <c r="C19" s="54"/>
      <c r="D19" s="55"/>
      <c r="E19" s="54"/>
      <c r="F19" s="54"/>
      <c r="G19" s="54"/>
      <c r="H19" s="54"/>
      <c r="I19" s="54"/>
      <c r="J19" s="54"/>
    </row>
    <row r="20" spans="3:10" x14ac:dyDescent="0.2">
      <c r="C20" s="54"/>
      <c r="D20" s="55"/>
      <c r="E20" s="54"/>
      <c r="F20" s="54"/>
      <c r="G20" s="54"/>
      <c r="H20" s="54"/>
      <c r="I20" s="54"/>
      <c r="J20" s="54"/>
    </row>
    <row r="21" spans="3:10" x14ac:dyDescent="0.2">
      <c r="C21" s="54"/>
      <c r="D21" s="55"/>
      <c r="E21" s="54"/>
      <c r="F21" s="54"/>
      <c r="G21" s="54"/>
      <c r="H21" s="54"/>
      <c r="I21" s="54"/>
      <c r="J21" s="54"/>
    </row>
    <row r="22" spans="3:10" x14ac:dyDescent="0.2">
      <c r="C22" s="54"/>
      <c r="D22" s="55"/>
      <c r="E22" s="54"/>
      <c r="F22" s="54"/>
      <c r="G22" s="54"/>
      <c r="H22" s="54"/>
      <c r="I22" s="54"/>
      <c r="J22" s="54"/>
    </row>
    <row r="23" spans="3:10" x14ac:dyDescent="0.2">
      <c r="C23" s="54"/>
      <c r="D23" s="55"/>
      <c r="E23" s="54"/>
      <c r="F23" s="54"/>
      <c r="G23" s="54"/>
      <c r="H23" s="54"/>
      <c r="I23" s="54"/>
      <c r="J23" s="54"/>
    </row>
    <row r="24" spans="3:10" x14ac:dyDescent="0.2">
      <c r="C24" s="54"/>
      <c r="D24" s="55"/>
      <c r="E24" s="54"/>
      <c r="F24" s="54"/>
      <c r="G24" s="54"/>
      <c r="H24" s="54"/>
      <c r="I24" s="54"/>
      <c r="J24" s="54"/>
    </row>
    <row r="25" spans="3:10" x14ac:dyDescent="0.2">
      <c r="C25" s="54"/>
      <c r="D25" s="55"/>
      <c r="E25" s="54"/>
      <c r="F25" s="54"/>
      <c r="G25" s="54"/>
      <c r="H25" s="54"/>
      <c r="I25" s="54"/>
      <c r="J25" s="54"/>
    </row>
    <row r="26" spans="3:10" x14ac:dyDescent="0.2">
      <c r="C26" s="54"/>
      <c r="D26" s="55"/>
      <c r="E26" s="54"/>
      <c r="F26" s="54"/>
      <c r="G26" s="54"/>
      <c r="H26" s="54"/>
      <c r="I26" s="54"/>
      <c r="J26" s="54"/>
    </row>
    <row r="27" spans="3:10" x14ac:dyDescent="0.2">
      <c r="C27" s="54"/>
      <c r="D27" s="55"/>
      <c r="E27" s="54"/>
      <c r="F27" s="54"/>
      <c r="G27" s="54"/>
      <c r="H27" s="54"/>
      <c r="I27" s="54"/>
      <c r="J27" s="54"/>
    </row>
    <row r="28" spans="3:10" x14ac:dyDescent="0.2">
      <c r="C28" s="54"/>
      <c r="D28" s="55"/>
      <c r="E28" s="54"/>
      <c r="F28" s="54"/>
      <c r="G28" s="54"/>
      <c r="H28" s="54"/>
      <c r="I28" s="54"/>
      <c r="J28" s="54"/>
    </row>
    <row r="29" spans="3:10" x14ac:dyDescent="0.2">
      <c r="C29" s="54"/>
      <c r="D29" s="55"/>
      <c r="E29" s="54"/>
      <c r="F29" s="54"/>
      <c r="G29" s="54"/>
      <c r="H29" s="54"/>
      <c r="I29" s="54"/>
      <c r="J29" s="54"/>
    </row>
    <row r="30" spans="3:10" x14ac:dyDescent="0.2">
      <c r="C30" s="54"/>
      <c r="D30" s="55"/>
      <c r="E30" s="54"/>
      <c r="F30" s="54"/>
      <c r="G30" s="54"/>
      <c r="H30" s="54"/>
      <c r="I30" s="54"/>
      <c r="J30" s="54"/>
    </row>
    <row r="31" spans="3:10" x14ac:dyDescent="0.2">
      <c r="C31" s="54"/>
      <c r="D31" s="55"/>
      <c r="E31" s="54"/>
      <c r="F31" s="54"/>
      <c r="G31" s="54"/>
      <c r="H31" s="54"/>
      <c r="I31" s="54"/>
      <c r="J31" s="54"/>
    </row>
    <row r="32" spans="3:10" x14ac:dyDescent="0.2">
      <c r="C32" s="54"/>
      <c r="D32" s="55"/>
      <c r="E32" s="54"/>
      <c r="F32" s="54"/>
      <c r="G32" s="54"/>
      <c r="H32" s="54"/>
      <c r="I32" s="54"/>
      <c r="J32" s="54"/>
    </row>
    <row r="33" spans="3:10" x14ac:dyDescent="0.2">
      <c r="C33" s="54"/>
      <c r="D33" s="55"/>
      <c r="E33" s="54"/>
      <c r="F33" s="54"/>
      <c r="G33" s="54"/>
      <c r="H33" s="54"/>
      <c r="I33" s="54"/>
      <c r="J33" s="54"/>
    </row>
    <row r="34" spans="3:10" x14ac:dyDescent="0.2">
      <c r="C34" s="54"/>
      <c r="D34" s="55"/>
      <c r="E34" s="54"/>
      <c r="F34" s="54"/>
      <c r="G34" s="54"/>
      <c r="H34" s="54"/>
      <c r="I34" s="54"/>
      <c r="J34" s="54"/>
    </row>
    <row r="35" spans="3:10" x14ac:dyDescent="0.2">
      <c r="C35" s="54"/>
      <c r="D35" s="55"/>
      <c r="E35" s="54"/>
      <c r="F35" s="54"/>
      <c r="G35" s="54"/>
      <c r="H35" s="54"/>
      <c r="I35" s="54"/>
      <c r="J35" s="54"/>
    </row>
    <row r="36" spans="3:10" x14ac:dyDescent="0.2">
      <c r="C36" s="54"/>
      <c r="D36" s="55"/>
      <c r="E36" s="54"/>
      <c r="F36" s="54"/>
      <c r="G36" s="54"/>
      <c r="H36" s="54"/>
      <c r="I36" s="54"/>
      <c r="J36" s="54"/>
    </row>
    <row r="37" spans="3:10" x14ac:dyDescent="0.2">
      <c r="C37" s="54"/>
      <c r="D37" s="55"/>
      <c r="E37" s="54"/>
      <c r="F37" s="54"/>
      <c r="G37" s="54"/>
      <c r="H37" s="54"/>
      <c r="I37" s="54"/>
      <c r="J37" s="54"/>
    </row>
    <row r="38" spans="3:10" x14ac:dyDescent="0.2">
      <c r="C38" s="54"/>
      <c r="D38" s="55"/>
      <c r="E38" s="54"/>
      <c r="F38" s="54"/>
      <c r="G38" s="54"/>
      <c r="H38" s="54"/>
      <c r="I38" s="54"/>
      <c r="J38" s="54"/>
    </row>
    <row r="39" spans="3:10" x14ac:dyDescent="0.2">
      <c r="C39" s="54"/>
      <c r="D39" s="55"/>
      <c r="E39" s="54"/>
      <c r="F39" s="54"/>
      <c r="G39" s="54"/>
      <c r="H39" s="54"/>
      <c r="I39" s="54"/>
      <c r="J39" s="54"/>
    </row>
    <row r="40" spans="3:10" x14ac:dyDescent="0.2">
      <c r="C40" s="54"/>
      <c r="D40" s="55"/>
      <c r="E40" s="54"/>
      <c r="F40" s="54"/>
      <c r="G40" s="54"/>
      <c r="H40" s="54"/>
      <c r="I40" s="54"/>
      <c r="J40" s="54"/>
    </row>
    <row r="41" spans="3:10" x14ac:dyDescent="0.2">
      <c r="C41" s="54"/>
      <c r="D41" s="55"/>
      <c r="E41" s="54"/>
      <c r="F41" s="54"/>
      <c r="G41" s="54"/>
      <c r="H41" s="54"/>
      <c r="I41" s="54"/>
      <c r="J41" s="54"/>
    </row>
    <row r="42" spans="3:10" x14ac:dyDescent="0.2">
      <c r="C42" s="54"/>
      <c r="D42" s="55"/>
      <c r="E42" s="54"/>
      <c r="F42" s="54"/>
      <c r="G42" s="54"/>
      <c r="H42" s="54"/>
      <c r="I42" s="54"/>
      <c r="J42" s="54"/>
    </row>
    <row r="43" spans="3:10" x14ac:dyDescent="0.2">
      <c r="C43" s="54"/>
      <c r="D43" s="55"/>
      <c r="E43" s="54"/>
      <c r="F43" s="54"/>
      <c r="G43" s="54"/>
      <c r="H43" s="54"/>
      <c r="I43" s="54"/>
      <c r="J43" s="54"/>
    </row>
    <row r="44" spans="3:10" x14ac:dyDescent="0.2">
      <c r="C44" s="54"/>
      <c r="D44" s="55"/>
      <c r="E44" s="54"/>
      <c r="F44" s="54"/>
      <c r="G44" s="54"/>
      <c r="H44" s="54"/>
      <c r="I44" s="54"/>
      <c r="J44" s="54"/>
    </row>
    <row r="45" spans="3:10" x14ac:dyDescent="0.2">
      <c r="C45" s="54"/>
      <c r="D45" s="55"/>
      <c r="E45" s="54"/>
      <c r="F45" s="54"/>
      <c r="G45" s="54"/>
      <c r="H45" s="54"/>
      <c r="I45" s="54"/>
      <c r="J45" s="54"/>
    </row>
    <row r="46" spans="3:10" x14ac:dyDescent="0.2">
      <c r="C46" s="54"/>
      <c r="D46" s="55"/>
      <c r="E46" s="54"/>
      <c r="F46" s="54"/>
      <c r="G46" s="54"/>
      <c r="H46" s="54"/>
      <c r="I46" s="54"/>
      <c r="J46" s="54"/>
    </row>
    <row r="47" spans="3:10" x14ac:dyDescent="0.2">
      <c r="C47" s="54"/>
      <c r="D47" s="55"/>
      <c r="E47" s="54"/>
      <c r="F47" s="54"/>
      <c r="G47" s="54"/>
      <c r="H47" s="54"/>
      <c r="I47" s="54"/>
      <c r="J47" s="54"/>
    </row>
    <row r="48" spans="3:10" x14ac:dyDescent="0.2">
      <c r="C48" s="54"/>
      <c r="D48" s="55"/>
      <c r="E48" s="54"/>
      <c r="F48" s="54"/>
      <c r="G48" s="54"/>
      <c r="H48" s="54"/>
      <c r="I48" s="54"/>
      <c r="J48" s="54"/>
    </row>
    <row r="49" spans="3:10" x14ac:dyDescent="0.2">
      <c r="C49" s="54"/>
      <c r="D49" s="55"/>
      <c r="E49" s="54"/>
      <c r="F49" s="54"/>
      <c r="G49" s="54"/>
      <c r="H49" s="54"/>
      <c r="I49" s="54"/>
      <c r="J49" s="54"/>
    </row>
    <row r="50" spans="3:10" x14ac:dyDescent="0.2">
      <c r="C50" s="54"/>
      <c r="D50" s="55"/>
      <c r="E50" s="54"/>
      <c r="F50" s="54"/>
      <c r="G50" s="54"/>
      <c r="H50" s="54"/>
      <c r="I50" s="54"/>
      <c r="J50" s="54"/>
    </row>
    <row r="51" spans="3:10" x14ac:dyDescent="0.2">
      <c r="C51" s="54"/>
      <c r="D51" s="55"/>
      <c r="E51" s="54"/>
      <c r="F51" s="54"/>
      <c r="G51" s="54"/>
      <c r="H51" s="54"/>
      <c r="I51" s="54"/>
      <c r="J51" s="54"/>
    </row>
    <row r="52" spans="3:10" x14ac:dyDescent="0.2">
      <c r="C52" s="54"/>
      <c r="D52" s="55"/>
      <c r="E52" s="54"/>
      <c r="F52" s="54"/>
      <c r="G52" s="54"/>
      <c r="H52" s="54"/>
      <c r="I52" s="54"/>
      <c r="J52" s="54"/>
    </row>
    <row r="53" spans="3:10" x14ac:dyDescent="0.2">
      <c r="C53" s="54"/>
      <c r="D53" s="55"/>
      <c r="E53" s="54"/>
      <c r="F53" s="54"/>
      <c r="G53" s="54"/>
      <c r="H53" s="54"/>
      <c r="I53" s="54"/>
      <c r="J53" s="54"/>
    </row>
    <row r="54" spans="3:10" x14ac:dyDescent="0.2">
      <c r="C54" s="54"/>
      <c r="D54" s="55"/>
      <c r="E54" s="54"/>
      <c r="F54" s="54"/>
      <c r="G54" s="54"/>
      <c r="H54" s="54"/>
      <c r="I54" s="54"/>
      <c r="J54" s="54"/>
    </row>
    <row r="55" spans="3:10" x14ac:dyDescent="0.2">
      <c r="C55" s="54"/>
      <c r="D55" s="55"/>
      <c r="E55" s="54"/>
      <c r="F55" s="54"/>
      <c r="G55" s="54"/>
      <c r="H55" s="54"/>
      <c r="I55" s="54"/>
      <c r="J55" s="54"/>
    </row>
    <row r="56" spans="3:10" x14ac:dyDescent="0.2">
      <c r="C56" s="54"/>
      <c r="D56" s="55"/>
      <c r="E56" s="54"/>
      <c r="F56" s="54"/>
      <c r="G56" s="54"/>
      <c r="H56" s="54"/>
      <c r="I56" s="54"/>
      <c r="J56" s="54"/>
    </row>
    <row r="57" spans="3:10" x14ac:dyDescent="0.2">
      <c r="C57" s="54"/>
      <c r="D57" s="55"/>
      <c r="E57" s="54"/>
      <c r="F57" s="54"/>
      <c r="G57" s="54"/>
      <c r="H57" s="54"/>
      <c r="I57" s="54"/>
      <c r="J57" s="54"/>
    </row>
    <row r="58" spans="3:10" x14ac:dyDescent="0.2">
      <c r="C58" s="54"/>
      <c r="D58" s="55"/>
      <c r="E58" s="54"/>
      <c r="F58" s="54"/>
      <c r="G58" s="54"/>
      <c r="H58" s="54"/>
      <c r="I58" s="54"/>
      <c r="J58" s="54"/>
    </row>
    <row r="59" spans="3:10" x14ac:dyDescent="0.2">
      <c r="C59" s="54"/>
      <c r="D59" s="55"/>
      <c r="E59" s="54"/>
      <c r="F59" s="54"/>
      <c r="G59" s="54"/>
      <c r="H59" s="54"/>
      <c r="I59" s="54"/>
      <c r="J59" s="54"/>
    </row>
    <row r="60" spans="3:10" x14ac:dyDescent="0.2">
      <c r="C60" s="54"/>
      <c r="D60" s="55"/>
      <c r="E60" s="54"/>
      <c r="F60" s="54"/>
      <c r="G60" s="54"/>
      <c r="H60" s="54"/>
      <c r="I60" s="54"/>
      <c r="J60" s="54"/>
    </row>
    <row r="61" spans="3:10" x14ac:dyDescent="0.2">
      <c r="C61" s="54"/>
      <c r="D61" s="55"/>
      <c r="E61" s="54"/>
      <c r="F61" s="54"/>
      <c r="G61" s="54"/>
      <c r="H61" s="54"/>
      <c r="I61" s="54"/>
      <c r="J61" s="54"/>
    </row>
    <row r="62" spans="3:10" x14ac:dyDescent="0.2">
      <c r="C62" s="54"/>
      <c r="D62" s="55"/>
      <c r="E62" s="54"/>
      <c r="F62" s="54"/>
      <c r="G62" s="54"/>
      <c r="H62" s="54"/>
      <c r="I62" s="54"/>
      <c r="J62" s="54"/>
    </row>
    <row r="63" spans="3:10" x14ac:dyDescent="0.2">
      <c r="C63" s="54"/>
      <c r="D63" s="55"/>
      <c r="E63" s="54"/>
      <c r="F63" s="54"/>
      <c r="G63" s="54"/>
      <c r="H63" s="54"/>
      <c r="I63" s="54"/>
      <c r="J63" s="54"/>
    </row>
    <row r="64" spans="3:10" x14ac:dyDescent="0.2">
      <c r="C64" s="54"/>
      <c r="D64" s="55"/>
      <c r="E64" s="54"/>
      <c r="F64" s="54"/>
      <c r="G64" s="54"/>
      <c r="H64" s="54"/>
      <c r="I64" s="54"/>
      <c r="J64" s="54"/>
    </row>
    <row r="65" spans="3:10" x14ac:dyDescent="0.2">
      <c r="C65" s="54"/>
      <c r="D65" s="55"/>
      <c r="E65" s="54"/>
      <c r="F65" s="54"/>
      <c r="G65" s="54"/>
      <c r="H65" s="54"/>
      <c r="I65" s="54"/>
      <c r="J65" s="54"/>
    </row>
    <row r="66" spans="3:10" x14ac:dyDescent="0.2">
      <c r="C66" s="54"/>
      <c r="D66" s="55"/>
      <c r="E66" s="54"/>
      <c r="F66" s="54"/>
      <c r="G66" s="54"/>
      <c r="H66" s="54"/>
      <c r="I66" s="54"/>
      <c r="J66" s="54"/>
    </row>
    <row r="67" spans="3:10" x14ac:dyDescent="0.2">
      <c r="C67" s="54"/>
      <c r="D67" s="55"/>
      <c r="E67" s="54"/>
      <c r="F67" s="54"/>
      <c r="G67" s="54"/>
      <c r="H67" s="54"/>
      <c r="I67" s="54"/>
      <c r="J67" s="54"/>
    </row>
    <row r="68" spans="3:10" x14ac:dyDescent="0.2">
      <c r="C68" s="54"/>
      <c r="D68" s="55"/>
      <c r="E68" s="54"/>
      <c r="F68" s="54"/>
      <c r="G68" s="54"/>
      <c r="H68" s="54"/>
      <c r="I68" s="54"/>
      <c r="J68" s="54"/>
    </row>
    <row r="69" spans="3:10" x14ac:dyDescent="0.2">
      <c r="C69" s="54"/>
      <c r="D69" s="55"/>
      <c r="E69" s="54"/>
      <c r="F69" s="54"/>
      <c r="G69" s="54"/>
      <c r="H69" s="54"/>
      <c r="I69" s="54"/>
      <c r="J69" s="54"/>
    </row>
    <row r="70" spans="3:10" x14ac:dyDescent="0.2">
      <c r="C70" s="54"/>
      <c r="D70" s="55"/>
      <c r="E70" s="54"/>
      <c r="F70" s="54"/>
      <c r="G70" s="54"/>
      <c r="H70" s="54"/>
      <c r="I70" s="54"/>
      <c r="J70" s="54"/>
    </row>
    <row r="71" spans="3:10" x14ac:dyDescent="0.2">
      <c r="C71" s="54"/>
      <c r="D71" s="55"/>
      <c r="E71" s="54"/>
      <c r="F71" s="54"/>
      <c r="G71" s="54"/>
      <c r="H71" s="54"/>
      <c r="I71" s="54"/>
      <c r="J71" s="54"/>
    </row>
    <row r="72" spans="3:10" x14ac:dyDescent="0.2">
      <c r="C72" s="54"/>
      <c r="D72" s="55"/>
      <c r="E72" s="54"/>
      <c r="F72" s="54"/>
      <c r="G72" s="54"/>
      <c r="H72" s="54"/>
      <c r="I72" s="54"/>
      <c r="J72" s="54"/>
    </row>
    <row r="73" spans="3:10" x14ac:dyDescent="0.2">
      <c r="C73" s="54"/>
      <c r="D73" s="55"/>
      <c r="E73" s="54"/>
      <c r="F73" s="54"/>
      <c r="G73" s="54"/>
      <c r="H73" s="54"/>
      <c r="I73" s="54"/>
      <c r="J73" s="54"/>
    </row>
    <row r="74" spans="3:10" x14ac:dyDescent="0.2">
      <c r="C74" s="54"/>
      <c r="D74" s="55"/>
      <c r="E74" s="54"/>
      <c r="F74" s="54"/>
      <c r="G74" s="54"/>
      <c r="H74" s="54"/>
      <c r="I74" s="54"/>
      <c r="J74" s="54"/>
    </row>
    <row r="75" spans="3:10" x14ac:dyDescent="0.2">
      <c r="C75" s="54"/>
      <c r="D75" s="55"/>
      <c r="E75" s="54"/>
      <c r="F75" s="54"/>
      <c r="G75" s="54"/>
      <c r="H75" s="54"/>
      <c r="I75" s="54"/>
      <c r="J75" s="54"/>
    </row>
    <row r="76" spans="3:10" x14ac:dyDescent="0.2">
      <c r="C76" s="54"/>
      <c r="D76" s="55"/>
      <c r="E76" s="54"/>
      <c r="F76" s="54"/>
      <c r="G76" s="54"/>
      <c r="H76" s="54"/>
      <c r="I76" s="54"/>
      <c r="J76" s="54"/>
    </row>
    <row r="77" spans="3:10" x14ac:dyDescent="0.2">
      <c r="C77" s="54"/>
      <c r="D77" s="55"/>
      <c r="E77" s="54"/>
      <c r="F77" s="54"/>
      <c r="G77" s="54"/>
      <c r="H77" s="54"/>
      <c r="I77" s="54"/>
      <c r="J77" s="54"/>
    </row>
    <row r="78" spans="3:10" x14ac:dyDescent="0.2">
      <c r="C78" s="54"/>
      <c r="D78" s="55"/>
      <c r="E78" s="54"/>
      <c r="F78" s="54"/>
      <c r="G78" s="54"/>
      <c r="H78" s="54"/>
      <c r="I78" s="54"/>
      <c r="J78" s="54"/>
    </row>
    <row r="79" spans="3:10" x14ac:dyDescent="0.2">
      <c r="C79" s="54"/>
      <c r="D79" s="55"/>
      <c r="E79" s="54"/>
      <c r="F79" s="54"/>
      <c r="G79" s="54"/>
      <c r="H79" s="54"/>
      <c r="I79" s="54"/>
      <c r="J79" s="54"/>
    </row>
    <row r="80" spans="3:10" x14ac:dyDescent="0.2">
      <c r="D80" s="56"/>
    </row>
    <row r="81" spans="4:4" x14ac:dyDescent="0.2">
      <c r="D81" s="56"/>
    </row>
    <row r="82" spans="4:4" x14ac:dyDescent="0.2">
      <c r="D82" s="56"/>
    </row>
    <row r="83" spans="4:4" x14ac:dyDescent="0.2">
      <c r="D83" s="56"/>
    </row>
    <row r="84" spans="4:4" x14ac:dyDescent="0.2">
      <c r="D84" s="56"/>
    </row>
    <row r="85" spans="4:4" x14ac:dyDescent="0.2">
      <c r="D85" s="56"/>
    </row>
    <row r="86" spans="4:4" x14ac:dyDescent="0.2">
      <c r="D86" s="56"/>
    </row>
    <row r="87" spans="4:4" x14ac:dyDescent="0.2">
      <c r="D87" s="56"/>
    </row>
    <row r="88" spans="4:4" x14ac:dyDescent="0.2">
      <c r="D88" s="56"/>
    </row>
    <row r="89" spans="4:4" x14ac:dyDescent="0.2">
      <c r="D89" s="56"/>
    </row>
    <row r="90" spans="4:4" x14ac:dyDescent="0.2">
      <c r="D90" s="56"/>
    </row>
    <row r="91" spans="4:4" x14ac:dyDescent="0.2">
      <c r="D91" s="56"/>
    </row>
    <row r="92" spans="4:4" x14ac:dyDescent="0.2">
      <c r="D92" s="56"/>
    </row>
    <row r="93" spans="4:4" x14ac:dyDescent="0.2">
      <c r="D93" s="56"/>
    </row>
    <row r="94" spans="4:4" x14ac:dyDescent="0.2">
      <c r="D94" s="56"/>
    </row>
    <row r="95" spans="4:4" x14ac:dyDescent="0.2">
      <c r="D95" s="56"/>
    </row>
    <row r="96" spans="4:4" x14ac:dyDescent="0.2">
      <c r="D96" s="56"/>
    </row>
    <row r="97" spans="4:4" x14ac:dyDescent="0.2">
      <c r="D97" s="56"/>
    </row>
    <row r="98" spans="4:4" x14ac:dyDescent="0.2">
      <c r="D98" s="56"/>
    </row>
    <row r="99" spans="4:4" x14ac:dyDescent="0.2">
      <c r="D99" s="56"/>
    </row>
    <row r="100" spans="4:4" x14ac:dyDescent="0.2">
      <c r="D100" s="56"/>
    </row>
    <row r="101" spans="4:4" x14ac:dyDescent="0.2">
      <c r="D101" s="56"/>
    </row>
    <row r="102" spans="4:4" x14ac:dyDescent="0.2">
      <c r="D102" s="56"/>
    </row>
    <row r="103" spans="4:4" x14ac:dyDescent="0.2">
      <c r="D103" s="56"/>
    </row>
    <row r="104" spans="4:4" x14ac:dyDescent="0.2">
      <c r="D104" s="56"/>
    </row>
    <row r="105" spans="4:4" x14ac:dyDescent="0.2">
      <c r="D105" s="56"/>
    </row>
    <row r="106" spans="4:4" x14ac:dyDescent="0.2">
      <c r="D106" s="56"/>
    </row>
    <row r="107" spans="4:4" x14ac:dyDescent="0.2">
      <c r="D107" s="56"/>
    </row>
    <row r="108" spans="4:4" x14ac:dyDescent="0.2">
      <c r="D108" s="56"/>
    </row>
    <row r="109" spans="4:4" x14ac:dyDescent="0.2">
      <c r="D109" s="56"/>
    </row>
    <row r="110" spans="4:4" x14ac:dyDescent="0.2">
      <c r="D110" s="56"/>
    </row>
    <row r="111" spans="4:4" x14ac:dyDescent="0.2">
      <c r="D111" s="56"/>
    </row>
    <row r="112" spans="4:4" x14ac:dyDescent="0.2">
      <c r="D112" s="56"/>
    </row>
    <row r="113" spans="4:4" x14ac:dyDescent="0.2">
      <c r="D113" s="56"/>
    </row>
    <row r="114" spans="4:4" x14ac:dyDescent="0.2">
      <c r="D114" s="56"/>
    </row>
    <row r="115" spans="4:4" x14ac:dyDescent="0.2">
      <c r="D115" s="56"/>
    </row>
    <row r="116" spans="4:4" x14ac:dyDescent="0.2">
      <c r="D116" s="56"/>
    </row>
    <row r="117" spans="4:4" x14ac:dyDescent="0.2">
      <c r="D117" s="56"/>
    </row>
    <row r="118" spans="4:4" x14ac:dyDescent="0.2">
      <c r="D118" s="56"/>
    </row>
    <row r="119" spans="4:4" x14ac:dyDescent="0.2">
      <c r="D119" s="56"/>
    </row>
    <row r="120" spans="4:4" x14ac:dyDescent="0.2">
      <c r="D120" s="56"/>
    </row>
    <row r="121" spans="4:4" x14ac:dyDescent="0.2">
      <c r="D121" s="56"/>
    </row>
    <row r="122" spans="4:4" x14ac:dyDescent="0.2">
      <c r="D122" s="56"/>
    </row>
    <row r="123" spans="4:4" x14ac:dyDescent="0.2">
      <c r="D123" s="56"/>
    </row>
    <row r="124" spans="4:4" x14ac:dyDescent="0.2">
      <c r="D124" s="56"/>
    </row>
    <row r="125" spans="4:4" x14ac:dyDescent="0.2">
      <c r="D125" s="56"/>
    </row>
    <row r="126" spans="4:4" x14ac:dyDescent="0.2">
      <c r="D126" s="56"/>
    </row>
    <row r="127" spans="4:4" x14ac:dyDescent="0.2">
      <c r="D127" s="56"/>
    </row>
    <row r="128" spans="4:4" x14ac:dyDescent="0.2">
      <c r="D128" s="56"/>
    </row>
    <row r="129" spans="4:4" x14ac:dyDescent="0.2">
      <c r="D129" s="56"/>
    </row>
    <row r="130" spans="4:4" x14ac:dyDescent="0.2">
      <c r="D130" s="56"/>
    </row>
    <row r="131" spans="4:4" x14ac:dyDescent="0.2">
      <c r="D131" s="56"/>
    </row>
    <row r="132" spans="4:4" x14ac:dyDescent="0.2">
      <c r="D132" s="56"/>
    </row>
    <row r="133" spans="4:4" x14ac:dyDescent="0.2">
      <c r="D133" s="56"/>
    </row>
    <row r="134" spans="4:4" x14ac:dyDescent="0.2">
      <c r="D134" s="56"/>
    </row>
    <row r="135" spans="4:4" x14ac:dyDescent="0.2">
      <c r="D135" s="56"/>
    </row>
    <row r="136" spans="4:4" x14ac:dyDescent="0.2">
      <c r="D136" s="56"/>
    </row>
    <row r="137" spans="4:4" x14ac:dyDescent="0.2">
      <c r="D137" s="56"/>
    </row>
    <row r="138" spans="4:4" x14ac:dyDescent="0.2">
      <c r="D138" s="56"/>
    </row>
    <row r="139" spans="4:4" x14ac:dyDescent="0.2">
      <c r="D139" s="56"/>
    </row>
    <row r="140" spans="4:4" x14ac:dyDescent="0.2">
      <c r="D140" s="56"/>
    </row>
    <row r="141" spans="4:4" x14ac:dyDescent="0.2">
      <c r="D141" s="56"/>
    </row>
    <row r="142" spans="4:4" x14ac:dyDescent="0.2">
      <c r="D142" s="56"/>
    </row>
    <row r="143" spans="4:4" x14ac:dyDescent="0.2">
      <c r="D143" s="56"/>
    </row>
    <row r="144" spans="4:4" x14ac:dyDescent="0.2">
      <c r="D144" s="56"/>
    </row>
    <row r="145" spans="4:4" x14ac:dyDescent="0.2">
      <c r="D145" s="56"/>
    </row>
    <row r="146" spans="4:4" x14ac:dyDescent="0.2">
      <c r="D146" s="56"/>
    </row>
    <row r="147" spans="4:4" x14ac:dyDescent="0.2">
      <c r="D147" s="56"/>
    </row>
    <row r="148" spans="4:4" x14ac:dyDescent="0.2">
      <c r="D148" s="56"/>
    </row>
    <row r="149" spans="4:4" x14ac:dyDescent="0.2">
      <c r="D149" s="56"/>
    </row>
    <row r="150" spans="4:4" x14ac:dyDescent="0.2">
      <c r="D150" s="56"/>
    </row>
    <row r="151" spans="4:4" x14ac:dyDescent="0.2">
      <c r="D151" s="56"/>
    </row>
    <row r="152" spans="4:4" x14ac:dyDescent="0.2">
      <c r="D152" s="56"/>
    </row>
    <row r="153" spans="4:4" x14ac:dyDescent="0.2">
      <c r="D153" s="56"/>
    </row>
    <row r="154" spans="4:4" x14ac:dyDescent="0.2">
      <c r="D154" s="56"/>
    </row>
    <row r="155" spans="4:4" x14ac:dyDescent="0.2">
      <c r="D155" s="56"/>
    </row>
    <row r="156" spans="4:4" x14ac:dyDescent="0.2">
      <c r="D156" s="56"/>
    </row>
    <row r="157" spans="4:4" x14ac:dyDescent="0.2">
      <c r="D157" s="56"/>
    </row>
    <row r="158" spans="4:4" x14ac:dyDescent="0.2">
      <c r="D158" s="56"/>
    </row>
    <row r="159" spans="4:4" x14ac:dyDescent="0.2">
      <c r="D159" s="56"/>
    </row>
    <row r="160" spans="4:4" x14ac:dyDescent="0.2">
      <c r="D160" s="56"/>
    </row>
    <row r="161" spans="4:4" x14ac:dyDescent="0.2">
      <c r="D161" s="56"/>
    </row>
    <row r="162" spans="4:4" x14ac:dyDescent="0.2">
      <c r="D162" s="56"/>
    </row>
    <row r="163" spans="4:4" x14ac:dyDescent="0.2">
      <c r="D163" s="56"/>
    </row>
    <row r="164" spans="4:4" x14ac:dyDescent="0.2">
      <c r="D164" s="56"/>
    </row>
    <row r="165" spans="4:4" x14ac:dyDescent="0.2">
      <c r="D165" s="56"/>
    </row>
    <row r="166" spans="4:4" x14ac:dyDescent="0.2">
      <c r="D166" s="56"/>
    </row>
    <row r="167" spans="4:4" x14ac:dyDescent="0.2">
      <c r="D167" s="56"/>
    </row>
    <row r="168" spans="4:4" x14ac:dyDescent="0.2">
      <c r="D168" s="56"/>
    </row>
    <row r="169" spans="4:4" x14ac:dyDescent="0.2">
      <c r="D169" s="56"/>
    </row>
    <row r="170" spans="4:4" x14ac:dyDescent="0.2">
      <c r="D170" s="56"/>
    </row>
    <row r="171" spans="4:4" x14ac:dyDescent="0.2">
      <c r="D171" s="56"/>
    </row>
    <row r="172" spans="4:4" x14ac:dyDescent="0.2">
      <c r="D172" s="56"/>
    </row>
    <row r="173" spans="4:4" x14ac:dyDescent="0.2">
      <c r="D173" s="56"/>
    </row>
    <row r="174" spans="4:4" x14ac:dyDescent="0.2">
      <c r="D174" s="56"/>
    </row>
    <row r="175" spans="4:4" x14ac:dyDescent="0.2">
      <c r="D175" s="56"/>
    </row>
    <row r="176" spans="4:4" x14ac:dyDescent="0.2">
      <c r="D176" s="56"/>
    </row>
    <row r="177" spans="4:4" x14ac:dyDescent="0.2">
      <c r="D177" s="56"/>
    </row>
    <row r="178" spans="4:4" x14ac:dyDescent="0.2">
      <c r="D178" s="56"/>
    </row>
    <row r="179" spans="4:4" x14ac:dyDescent="0.2">
      <c r="D179" s="56"/>
    </row>
    <row r="180" spans="4:4" x14ac:dyDescent="0.2">
      <c r="D180" s="56"/>
    </row>
    <row r="181" spans="4:4" x14ac:dyDescent="0.2">
      <c r="D181" s="56"/>
    </row>
    <row r="182" spans="4:4" x14ac:dyDescent="0.2">
      <c r="D182" s="56"/>
    </row>
    <row r="183" spans="4:4" x14ac:dyDescent="0.2">
      <c r="D183" s="56"/>
    </row>
    <row r="184" spans="4:4" x14ac:dyDescent="0.2">
      <c r="D184" s="56"/>
    </row>
    <row r="185" spans="4:4" x14ac:dyDescent="0.2">
      <c r="D185" s="56"/>
    </row>
    <row r="186" spans="4:4" x14ac:dyDescent="0.2">
      <c r="D186" s="56"/>
    </row>
    <row r="187" spans="4:4" x14ac:dyDescent="0.2">
      <c r="D187" s="56"/>
    </row>
    <row r="188" spans="4:4" x14ac:dyDescent="0.2">
      <c r="D188" s="56"/>
    </row>
    <row r="189" spans="4:4" x14ac:dyDescent="0.2">
      <c r="D189" s="56"/>
    </row>
    <row r="190" spans="4:4" x14ac:dyDescent="0.2">
      <c r="D190" s="56"/>
    </row>
    <row r="191" spans="4:4" x14ac:dyDescent="0.2">
      <c r="D191" s="56"/>
    </row>
    <row r="192" spans="4:4" x14ac:dyDescent="0.2">
      <c r="D192" s="56"/>
    </row>
    <row r="193" spans="4:4" x14ac:dyDescent="0.2">
      <c r="D193" s="56"/>
    </row>
  </sheetData>
  <mergeCells count="33">
    <mergeCell ref="W3:Z3"/>
    <mergeCell ref="AA3:AD3"/>
    <mergeCell ref="AE3:AH3"/>
    <mergeCell ref="W4:X4"/>
    <mergeCell ref="Y4:Y5"/>
    <mergeCell ref="AH4:AH5"/>
    <mergeCell ref="Z4:Z5"/>
    <mergeCell ref="AA4:AB4"/>
    <mergeCell ref="AC4:AC5"/>
    <mergeCell ref="AD4:AD5"/>
    <mergeCell ref="AE4:AF4"/>
    <mergeCell ref="AG4:AG5"/>
    <mergeCell ref="S3:V3"/>
    <mergeCell ref="R4:R5"/>
    <mergeCell ref="S4:T4"/>
    <mergeCell ref="U4:U5"/>
    <mergeCell ref="V4:V5"/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J4:J5"/>
    <mergeCell ref="K4:L4"/>
    <mergeCell ref="C4:D4"/>
    <mergeCell ref="E4:E5"/>
    <mergeCell ref="F4:F5"/>
    <mergeCell ref="G4:H4"/>
    <mergeCell ref="I4:I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98D54-AE69-40AB-9C05-A5B897E163C8}">
  <dimension ref="A1:AI19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44.140625" style="47" customWidth="1"/>
    <col min="3" max="3" width="15.42578125" style="59" customWidth="1"/>
    <col min="4" max="7" width="15.5703125" style="59" customWidth="1"/>
    <col min="8" max="35" width="15.5703125" style="47" customWidth="1"/>
    <col min="36" max="16384" width="8.85546875" style="47"/>
  </cols>
  <sheetData>
    <row r="1" spans="2:35" ht="84.95" customHeight="1" x14ac:dyDescent="0.2">
      <c r="B1" s="77" t="s">
        <v>476</v>
      </c>
    </row>
    <row r="2" spans="2:35" ht="17.45" customHeight="1" thickBot="1" x14ac:dyDescent="0.25">
      <c r="C2" s="60"/>
      <c r="D2" s="60"/>
      <c r="E2" s="60"/>
      <c r="F2" s="60"/>
      <c r="G2" s="60"/>
    </row>
    <row r="3" spans="2:35" x14ac:dyDescent="0.2">
      <c r="B3" s="168" t="s">
        <v>20</v>
      </c>
      <c r="C3" s="171" t="s">
        <v>21</v>
      </c>
      <c r="D3" s="159" t="s">
        <v>22</v>
      </c>
      <c r="E3" s="160"/>
      <c r="F3" s="160"/>
      <c r="G3" s="161"/>
      <c r="H3" s="174">
        <v>2014</v>
      </c>
      <c r="I3" s="160"/>
      <c r="J3" s="160"/>
      <c r="K3" s="161"/>
      <c r="L3" s="159">
        <v>2015</v>
      </c>
      <c r="M3" s="160"/>
      <c r="N3" s="160"/>
      <c r="O3" s="161"/>
      <c r="P3" s="159">
        <v>2016</v>
      </c>
      <c r="Q3" s="160"/>
      <c r="R3" s="160"/>
      <c r="S3" s="161"/>
      <c r="T3" s="159">
        <v>2017</v>
      </c>
      <c r="U3" s="160"/>
      <c r="V3" s="160"/>
      <c r="W3" s="161"/>
      <c r="X3" s="159">
        <v>2018</v>
      </c>
      <c r="Y3" s="160"/>
      <c r="Z3" s="160"/>
      <c r="AA3" s="161"/>
      <c r="AB3" s="159">
        <v>2019</v>
      </c>
      <c r="AC3" s="160"/>
      <c r="AD3" s="160"/>
      <c r="AE3" s="161"/>
      <c r="AF3" s="159">
        <v>2020</v>
      </c>
      <c r="AG3" s="160"/>
      <c r="AH3" s="160"/>
      <c r="AI3" s="161"/>
    </row>
    <row r="4" spans="2:35" ht="14.25" customHeight="1" x14ac:dyDescent="0.2">
      <c r="B4" s="169"/>
      <c r="C4" s="172"/>
      <c r="D4" s="169" t="s">
        <v>23</v>
      </c>
      <c r="E4" s="188"/>
      <c r="F4" s="189" t="s">
        <v>22</v>
      </c>
      <c r="G4" s="191" t="s">
        <v>24</v>
      </c>
      <c r="H4" s="193" t="s">
        <v>23</v>
      </c>
      <c r="I4" s="188"/>
      <c r="J4" s="189" t="s">
        <v>22</v>
      </c>
      <c r="K4" s="191" t="s">
        <v>24</v>
      </c>
      <c r="L4" s="169" t="s">
        <v>23</v>
      </c>
      <c r="M4" s="188"/>
      <c r="N4" s="189" t="s">
        <v>22</v>
      </c>
      <c r="O4" s="191" t="s">
        <v>24</v>
      </c>
      <c r="P4" s="169" t="s">
        <v>23</v>
      </c>
      <c r="Q4" s="188"/>
      <c r="R4" s="189" t="s">
        <v>22</v>
      </c>
      <c r="S4" s="191" t="s">
        <v>24</v>
      </c>
      <c r="T4" s="169" t="s">
        <v>23</v>
      </c>
      <c r="U4" s="188"/>
      <c r="V4" s="189" t="s">
        <v>22</v>
      </c>
      <c r="W4" s="191" t="s">
        <v>24</v>
      </c>
      <c r="X4" s="169" t="s">
        <v>23</v>
      </c>
      <c r="Y4" s="188"/>
      <c r="Z4" s="189" t="s">
        <v>22</v>
      </c>
      <c r="AA4" s="191" t="s">
        <v>24</v>
      </c>
      <c r="AB4" s="169" t="s">
        <v>23</v>
      </c>
      <c r="AC4" s="188"/>
      <c r="AD4" s="189" t="s">
        <v>22</v>
      </c>
      <c r="AE4" s="191" t="s">
        <v>24</v>
      </c>
      <c r="AF4" s="169" t="s">
        <v>23</v>
      </c>
      <c r="AG4" s="188"/>
      <c r="AH4" s="189" t="s">
        <v>22</v>
      </c>
      <c r="AI4" s="191" t="s">
        <v>24</v>
      </c>
    </row>
    <row r="5" spans="2:35" ht="39" thickBot="1" x14ac:dyDescent="0.25">
      <c r="B5" s="170" t="s">
        <v>25</v>
      </c>
      <c r="C5" s="173" t="s">
        <v>26</v>
      </c>
      <c r="D5" s="61" t="s">
        <v>263</v>
      </c>
      <c r="E5" s="62" t="s">
        <v>264</v>
      </c>
      <c r="F5" s="190"/>
      <c r="G5" s="192"/>
      <c r="H5" s="84" t="s">
        <v>263</v>
      </c>
      <c r="I5" s="62" t="s">
        <v>264</v>
      </c>
      <c r="J5" s="190"/>
      <c r="K5" s="192"/>
      <c r="L5" s="61" t="s">
        <v>263</v>
      </c>
      <c r="M5" s="62" t="s">
        <v>264</v>
      </c>
      <c r="N5" s="190"/>
      <c r="O5" s="192"/>
      <c r="P5" s="61" t="s">
        <v>263</v>
      </c>
      <c r="Q5" s="62" t="s">
        <v>264</v>
      </c>
      <c r="R5" s="190"/>
      <c r="S5" s="192"/>
      <c r="T5" s="61" t="s">
        <v>263</v>
      </c>
      <c r="U5" s="62" t="s">
        <v>264</v>
      </c>
      <c r="V5" s="190"/>
      <c r="W5" s="192"/>
      <c r="X5" s="61" t="s">
        <v>263</v>
      </c>
      <c r="Y5" s="62" t="s">
        <v>264</v>
      </c>
      <c r="Z5" s="190"/>
      <c r="AA5" s="192"/>
      <c r="AB5" s="61" t="s">
        <v>263</v>
      </c>
      <c r="AC5" s="62" t="s">
        <v>264</v>
      </c>
      <c r="AD5" s="190"/>
      <c r="AE5" s="192"/>
      <c r="AF5" s="61" t="s">
        <v>263</v>
      </c>
      <c r="AG5" s="62" t="s">
        <v>264</v>
      </c>
      <c r="AH5" s="190"/>
      <c r="AI5" s="192"/>
    </row>
    <row r="6" spans="2:35" x14ac:dyDescent="0.2">
      <c r="B6" s="17" t="s">
        <v>29</v>
      </c>
      <c r="C6" s="88" t="s">
        <v>30</v>
      </c>
      <c r="D6" s="19">
        <v>186</v>
      </c>
      <c r="E6" s="20">
        <v>160</v>
      </c>
      <c r="F6" s="20">
        <v>346</v>
      </c>
      <c r="G6" s="96">
        <v>1.8811504376665036E-2</v>
      </c>
      <c r="H6" s="95">
        <v>30</v>
      </c>
      <c r="I6" s="20">
        <v>21</v>
      </c>
      <c r="J6" s="20">
        <v>51</v>
      </c>
      <c r="K6" s="96">
        <v>2.1170610211706103E-2</v>
      </c>
      <c r="L6" s="19">
        <v>28</v>
      </c>
      <c r="M6" s="20">
        <v>11</v>
      </c>
      <c r="N6" s="20">
        <v>39</v>
      </c>
      <c r="O6" s="96">
        <v>1.5898899306971057E-2</v>
      </c>
      <c r="P6" s="19">
        <v>25</v>
      </c>
      <c r="Q6" s="20">
        <v>19</v>
      </c>
      <c r="R6" s="20">
        <v>44</v>
      </c>
      <c r="S6" s="96">
        <v>1.5965166908563134E-2</v>
      </c>
      <c r="T6" s="19">
        <v>43</v>
      </c>
      <c r="U6" s="20">
        <v>33</v>
      </c>
      <c r="V6" s="20">
        <v>76</v>
      </c>
      <c r="W6" s="96">
        <v>2.4611398963730571E-2</v>
      </c>
      <c r="X6" s="19">
        <v>26</v>
      </c>
      <c r="Y6" s="20">
        <v>43</v>
      </c>
      <c r="Z6" s="20">
        <v>69</v>
      </c>
      <c r="AA6" s="96">
        <v>1.8312101910828025E-2</v>
      </c>
      <c r="AB6" s="19">
        <v>27</v>
      </c>
      <c r="AC6" s="20">
        <v>16</v>
      </c>
      <c r="AD6" s="20">
        <v>43</v>
      </c>
      <c r="AE6" s="96">
        <v>1.7702758336764102E-2</v>
      </c>
      <c r="AF6" s="19">
        <v>7</v>
      </c>
      <c r="AG6" s="20">
        <v>17</v>
      </c>
      <c r="AH6" s="20">
        <v>24</v>
      </c>
      <c r="AI6" s="96">
        <v>1.6107382550335572E-2</v>
      </c>
    </row>
    <row r="7" spans="2:35" x14ac:dyDescent="0.2">
      <c r="B7" s="23" t="s">
        <v>31</v>
      </c>
      <c r="C7" s="89" t="s">
        <v>32</v>
      </c>
      <c r="D7" s="27">
        <v>211</v>
      </c>
      <c r="E7" s="25">
        <v>82</v>
      </c>
      <c r="F7" s="25">
        <v>293</v>
      </c>
      <c r="G7" s="97">
        <v>1.5929973359430218E-2</v>
      </c>
      <c r="H7" s="86">
        <v>30</v>
      </c>
      <c r="I7" s="25">
        <v>5</v>
      </c>
      <c r="J7" s="20">
        <v>35</v>
      </c>
      <c r="K7" s="96">
        <v>1.4528850145288501E-2</v>
      </c>
      <c r="L7" s="27">
        <v>36</v>
      </c>
      <c r="M7" s="25">
        <v>7</v>
      </c>
      <c r="N7" s="20">
        <v>43</v>
      </c>
      <c r="O7" s="96">
        <v>1.7529555646147575E-2</v>
      </c>
      <c r="P7" s="27">
        <v>42</v>
      </c>
      <c r="Q7" s="25">
        <v>14</v>
      </c>
      <c r="R7" s="20">
        <v>56</v>
      </c>
      <c r="S7" s="96">
        <v>2.0319303338171262E-2</v>
      </c>
      <c r="T7" s="27">
        <v>27</v>
      </c>
      <c r="U7" s="25">
        <v>10</v>
      </c>
      <c r="V7" s="20">
        <v>37</v>
      </c>
      <c r="W7" s="96">
        <v>1.1981865284974092E-2</v>
      </c>
      <c r="X7" s="27">
        <v>41</v>
      </c>
      <c r="Y7" s="25">
        <v>21</v>
      </c>
      <c r="Z7" s="20">
        <v>62</v>
      </c>
      <c r="AA7" s="96">
        <v>1.6454352441613588E-2</v>
      </c>
      <c r="AB7" s="27">
        <v>20</v>
      </c>
      <c r="AC7" s="25">
        <v>15</v>
      </c>
      <c r="AD7" s="20">
        <v>35</v>
      </c>
      <c r="AE7" s="96">
        <v>1.4409221902017291E-2</v>
      </c>
      <c r="AF7" s="27">
        <v>15</v>
      </c>
      <c r="AG7" s="25">
        <v>10</v>
      </c>
      <c r="AH7" s="20">
        <v>25</v>
      </c>
      <c r="AI7" s="96">
        <v>1.6778523489932886E-2</v>
      </c>
    </row>
    <row r="8" spans="2:35" x14ac:dyDescent="0.2">
      <c r="B8" s="23" t="s">
        <v>33</v>
      </c>
      <c r="C8" s="89" t="s">
        <v>34</v>
      </c>
      <c r="D8" s="27">
        <v>58</v>
      </c>
      <c r="E8" s="25">
        <v>84</v>
      </c>
      <c r="F8" s="25">
        <v>142</v>
      </c>
      <c r="G8" s="97">
        <v>7.7203283857989451E-3</v>
      </c>
      <c r="H8" s="86">
        <v>9</v>
      </c>
      <c r="I8" s="25">
        <v>9</v>
      </c>
      <c r="J8" s="20">
        <v>18</v>
      </c>
      <c r="K8" s="96">
        <v>7.4719800747198011E-3</v>
      </c>
      <c r="L8" s="27">
        <v>8</v>
      </c>
      <c r="M8" s="25">
        <v>11</v>
      </c>
      <c r="N8" s="20">
        <v>19</v>
      </c>
      <c r="O8" s="96">
        <v>7.7456176110884635E-3</v>
      </c>
      <c r="P8" s="27">
        <v>10</v>
      </c>
      <c r="Q8" s="25">
        <v>8</v>
      </c>
      <c r="R8" s="20">
        <v>18</v>
      </c>
      <c r="S8" s="96">
        <v>6.5312046444121917E-3</v>
      </c>
      <c r="T8" s="27">
        <v>8</v>
      </c>
      <c r="U8" s="25">
        <v>15</v>
      </c>
      <c r="V8" s="20">
        <v>23</v>
      </c>
      <c r="W8" s="96">
        <v>7.4481865284974089E-3</v>
      </c>
      <c r="X8" s="27">
        <v>11</v>
      </c>
      <c r="Y8" s="25">
        <v>24</v>
      </c>
      <c r="Z8" s="20">
        <v>35</v>
      </c>
      <c r="AA8" s="96">
        <v>9.2887473460721865E-3</v>
      </c>
      <c r="AB8" s="27">
        <v>9</v>
      </c>
      <c r="AC8" s="25">
        <v>7</v>
      </c>
      <c r="AD8" s="20">
        <v>16</v>
      </c>
      <c r="AE8" s="96">
        <v>6.5870728694936188E-3</v>
      </c>
      <c r="AF8" s="27">
        <v>3</v>
      </c>
      <c r="AG8" s="25">
        <v>10</v>
      </c>
      <c r="AH8" s="20">
        <v>13</v>
      </c>
      <c r="AI8" s="96">
        <v>8.7248322147650999E-3</v>
      </c>
    </row>
    <row r="9" spans="2:35" x14ac:dyDescent="0.2">
      <c r="B9" s="23" t="s">
        <v>35</v>
      </c>
      <c r="C9" s="89" t="s">
        <v>36</v>
      </c>
      <c r="D9" s="27">
        <v>118</v>
      </c>
      <c r="E9" s="25">
        <v>66</v>
      </c>
      <c r="F9" s="25">
        <v>184</v>
      </c>
      <c r="G9" s="97">
        <v>1.000380579568314E-2</v>
      </c>
      <c r="H9" s="86">
        <v>21</v>
      </c>
      <c r="I9" s="25">
        <v>10</v>
      </c>
      <c r="J9" s="20">
        <v>31</v>
      </c>
      <c r="K9" s="96">
        <v>1.2868410128684102E-2</v>
      </c>
      <c r="L9" s="27">
        <v>13</v>
      </c>
      <c r="M9" s="25">
        <v>6</v>
      </c>
      <c r="N9" s="20">
        <v>19</v>
      </c>
      <c r="O9" s="96">
        <v>7.7456176110884635E-3</v>
      </c>
      <c r="P9" s="27">
        <v>18</v>
      </c>
      <c r="Q9" s="25">
        <v>8</v>
      </c>
      <c r="R9" s="20">
        <v>26</v>
      </c>
      <c r="S9" s="96">
        <v>9.433962264150943E-3</v>
      </c>
      <c r="T9" s="27">
        <v>20</v>
      </c>
      <c r="U9" s="25">
        <v>14</v>
      </c>
      <c r="V9" s="20">
        <v>34</v>
      </c>
      <c r="W9" s="96">
        <v>1.1010362694300517E-2</v>
      </c>
      <c r="X9" s="27">
        <v>25</v>
      </c>
      <c r="Y9" s="25">
        <v>15</v>
      </c>
      <c r="Z9" s="20">
        <v>40</v>
      </c>
      <c r="AA9" s="96">
        <v>1.0615711252653927E-2</v>
      </c>
      <c r="AB9" s="27">
        <v>13</v>
      </c>
      <c r="AC9" s="25">
        <v>10</v>
      </c>
      <c r="AD9" s="20">
        <v>23</v>
      </c>
      <c r="AE9" s="96">
        <v>9.4689172498970773E-3</v>
      </c>
      <c r="AF9" s="27">
        <v>8</v>
      </c>
      <c r="AG9" s="25">
        <v>3</v>
      </c>
      <c r="AH9" s="20">
        <v>11</v>
      </c>
      <c r="AI9" s="96">
        <v>7.3825503355704697E-3</v>
      </c>
    </row>
    <row r="10" spans="2:35" x14ac:dyDescent="0.2">
      <c r="B10" s="23" t="s">
        <v>37</v>
      </c>
      <c r="C10" s="89" t="s">
        <v>38</v>
      </c>
      <c r="D10" s="27">
        <v>368</v>
      </c>
      <c r="E10" s="25">
        <v>219</v>
      </c>
      <c r="F10" s="25">
        <v>587</v>
      </c>
      <c r="G10" s="97">
        <v>3.191431522861958E-2</v>
      </c>
      <c r="H10" s="86">
        <v>77</v>
      </c>
      <c r="I10" s="25">
        <v>33</v>
      </c>
      <c r="J10" s="20">
        <v>110</v>
      </c>
      <c r="K10" s="96">
        <v>4.5662100456621002E-2</v>
      </c>
      <c r="L10" s="27">
        <v>55</v>
      </c>
      <c r="M10" s="25">
        <v>22</v>
      </c>
      <c r="N10" s="20">
        <v>77</v>
      </c>
      <c r="O10" s="96">
        <v>3.1390134529147982E-2</v>
      </c>
      <c r="P10" s="27">
        <v>65</v>
      </c>
      <c r="Q10" s="25">
        <v>38</v>
      </c>
      <c r="R10" s="20">
        <v>103</v>
      </c>
      <c r="S10" s="96">
        <v>3.737300435413643E-2</v>
      </c>
      <c r="T10" s="27">
        <v>63</v>
      </c>
      <c r="U10" s="25">
        <v>31</v>
      </c>
      <c r="V10" s="20">
        <v>94</v>
      </c>
      <c r="W10" s="96">
        <v>3.0440414507772021E-2</v>
      </c>
      <c r="X10" s="27">
        <v>60</v>
      </c>
      <c r="Y10" s="25">
        <v>63</v>
      </c>
      <c r="Z10" s="20">
        <v>123</v>
      </c>
      <c r="AA10" s="96">
        <v>3.2643312101910828E-2</v>
      </c>
      <c r="AB10" s="27">
        <v>39</v>
      </c>
      <c r="AC10" s="25">
        <v>22</v>
      </c>
      <c r="AD10" s="20">
        <v>61</v>
      </c>
      <c r="AE10" s="96">
        <v>2.5113215314944422E-2</v>
      </c>
      <c r="AF10" s="27">
        <v>9</v>
      </c>
      <c r="AG10" s="25">
        <v>10</v>
      </c>
      <c r="AH10" s="20">
        <v>19</v>
      </c>
      <c r="AI10" s="96">
        <v>1.2751677852348993E-2</v>
      </c>
    </row>
    <row r="11" spans="2:35" x14ac:dyDescent="0.2">
      <c r="B11" s="23" t="s">
        <v>39</v>
      </c>
      <c r="C11" s="89" t="s">
        <v>40</v>
      </c>
      <c r="D11" s="27">
        <v>487</v>
      </c>
      <c r="E11" s="25">
        <v>296</v>
      </c>
      <c r="F11" s="25">
        <v>783</v>
      </c>
      <c r="G11" s="97">
        <v>4.2570543141412495E-2</v>
      </c>
      <c r="H11" s="86">
        <v>79</v>
      </c>
      <c r="I11" s="25">
        <v>31</v>
      </c>
      <c r="J11" s="20">
        <v>110</v>
      </c>
      <c r="K11" s="96">
        <v>4.5662100456621002E-2</v>
      </c>
      <c r="L11" s="27">
        <v>90</v>
      </c>
      <c r="M11" s="25">
        <v>26</v>
      </c>
      <c r="N11" s="20">
        <v>116</v>
      </c>
      <c r="O11" s="96">
        <v>4.7289033836119036E-2</v>
      </c>
      <c r="P11" s="27">
        <v>82</v>
      </c>
      <c r="Q11" s="25">
        <v>54</v>
      </c>
      <c r="R11" s="20">
        <v>136</v>
      </c>
      <c r="S11" s="96">
        <v>4.9346879535558781E-2</v>
      </c>
      <c r="T11" s="27">
        <v>77</v>
      </c>
      <c r="U11" s="25">
        <v>55</v>
      </c>
      <c r="V11" s="20">
        <v>132</v>
      </c>
      <c r="W11" s="96">
        <v>4.2746113989637305E-2</v>
      </c>
      <c r="X11" s="27">
        <v>75</v>
      </c>
      <c r="Y11" s="25">
        <v>64</v>
      </c>
      <c r="Z11" s="20">
        <v>139</v>
      </c>
      <c r="AA11" s="96">
        <v>3.6889596602972398E-2</v>
      </c>
      <c r="AB11" s="27">
        <v>56</v>
      </c>
      <c r="AC11" s="25">
        <v>29</v>
      </c>
      <c r="AD11" s="20">
        <v>85</v>
      </c>
      <c r="AE11" s="96">
        <v>3.4993824619184849E-2</v>
      </c>
      <c r="AF11" s="27">
        <v>28</v>
      </c>
      <c r="AG11" s="25">
        <v>37</v>
      </c>
      <c r="AH11" s="20">
        <v>65</v>
      </c>
      <c r="AI11" s="96">
        <v>4.3624161073825503E-2</v>
      </c>
    </row>
    <row r="12" spans="2:35" x14ac:dyDescent="0.2">
      <c r="B12" s="23" t="s">
        <v>41</v>
      </c>
      <c r="C12" s="89" t="s">
        <v>42</v>
      </c>
      <c r="D12" s="27">
        <v>200</v>
      </c>
      <c r="E12" s="25">
        <v>135</v>
      </c>
      <c r="F12" s="25">
        <v>335</v>
      </c>
      <c r="G12" s="97">
        <v>1.8213450769314413E-2</v>
      </c>
      <c r="H12" s="86">
        <v>26</v>
      </c>
      <c r="I12" s="25">
        <v>12</v>
      </c>
      <c r="J12" s="20">
        <v>38</v>
      </c>
      <c r="K12" s="96">
        <v>1.5774180157741801E-2</v>
      </c>
      <c r="L12" s="27">
        <v>25</v>
      </c>
      <c r="M12" s="25">
        <v>18</v>
      </c>
      <c r="N12" s="20">
        <v>43</v>
      </c>
      <c r="O12" s="96">
        <v>1.7529555646147575E-2</v>
      </c>
      <c r="P12" s="27">
        <v>31</v>
      </c>
      <c r="Q12" s="25">
        <v>12</v>
      </c>
      <c r="R12" s="20">
        <v>43</v>
      </c>
      <c r="S12" s="96">
        <v>1.5602322206095792E-2</v>
      </c>
      <c r="T12" s="27">
        <v>47</v>
      </c>
      <c r="U12" s="25">
        <v>17</v>
      </c>
      <c r="V12" s="20">
        <v>64</v>
      </c>
      <c r="W12" s="96">
        <v>2.072538860103627E-2</v>
      </c>
      <c r="X12" s="27">
        <v>40</v>
      </c>
      <c r="Y12" s="25">
        <v>27</v>
      </c>
      <c r="Z12" s="20">
        <v>67</v>
      </c>
      <c r="AA12" s="96">
        <v>1.7781316348195329E-2</v>
      </c>
      <c r="AB12" s="27">
        <v>16</v>
      </c>
      <c r="AC12" s="25">
        <v>31</v>
      </c>
      <c r="AD12" s="20">
        <v>47</v>
      </c>
      <c r="AE12" s="96">
        <v>1.9349526554137506E-2</v>
      </c>
      <c r="AF12" s="27">
        <v>15</v>
      </c>
      <c r="AG12" s="25">
        <v>18</v>
      </c>
      <c r="AH12" s="20">
        <v>33</v>
      </c>
      <c r="AI12" s="96">
        <v>2.214765100671141E-2</v>
      </c>
    </row>
    <row r="13" spans="2:35" x14ac:dyDescent="0.2">
      <c r="B13" s="23" t="s">
        <v>43</v>
      </c>
      <c r="C13" s="89" t="s">
        <v>44</v>
      </c>
      <c r="D13" s="27">
        <v>56</v>
      </c>
      <c r="E13" s="25">
        <v>203</v>
      </c>
      <c r="F13" s="25">
        <v>259</v>
      </c>
      <c r="G13" s="97">
        <v>1.4081444027619202E-2</v>
      </c>
      <c r="H13" s="86">
        <v>9</v>
      </c>
      <c r="I13" s="25">
        <v>6</v>
      </c>
      <c r="J13" s="20">
        <v>15</v>
      </c>
      <c r="K13" s="96">
        <v>6.2266500622665004E-3</v>
      </c>
      <c r="L13" s="27">
        <v>13</v>
      </c>
      <c r="M13" s="25">
        <v>15</v>
      </c>
      <c r="N13" s="20">
        <v>28</v>
      </c>
      <c r="O13" s="96">
        <v>1.141459437423563E-2</v>
      </c>
      <c r="P13" s="27">
        <v>14</v>
      </c>
      <c r="Q13" s="25">
        <v>21</v>
      </c>
      <c r="R13" s="20">
        <v>35</v>
      </c>
      <c r="S13" s="96">
        <v>1.2699564586357039E-2</v>
      </c>
      <c r="T13" s="27">
        <v>7</v>
      </c>
      <c r="U13" s="25">
        <v>27</v>
      </c>
      <c r="V13" s="20">
        <v>34</v>
      </c>
      <c r="W13" s="96">
        <v>1.1010362694300517E-2</v>
      </c>
      <c r="X13" s="27">
        <v>8</v>
      </c>
      <c r="Y13" s="25">
        <v>39</v>
      </c>
      <c r="Z13" s="20">
        <v>47</v>
      </c>
      <c r="AA13" s="96">
        <v>1.2473460721868366E-2</v>
      </c>
      <c r="AB13" s="27">
        <v>4</v>
      </c>
      <c r="AC13" s="25">
        <v>36</v>
      </c>
      <c r="AD13" s="20">
        <v>40</v>
      </c>
      <c r="AE13" s="96">
        <v>1.6467682173734045E-2</v>
      </c>
      <c r="AF13" s="27">
        <v>1</v>
      </c>
      <c r="AG13" s="25">
        <v>59</v>
      </c>
      <c r="AH13" s="20">
        <v>60</v>
      </c>
      <c r="AI13" s="96">
        <v>4.0268456375838924E-2</v>
      </c>
    </row>
    <row r="14" spans="2:35" x14ac:dyDescent="0.2">
      <c r="B14" s="23" t="s">
        <v>45</v>
      </c>
      <c r="C14" s="89" t="s">
        <v>46</v>
      </c>
      <c r="D14" s="27">
        <v>34</v>
      </c>
      <c r="E14" s="25">
        <v>75</v>
      </c>
      <c r="F14" s="25">
        <v>109</v>
      </c>
      <c r="G14" s="97">
        <v>5.9261675637470781E-3</v>
      </c>
      <c r="H14" s="86">
        <v>3</v>
      </c>
      <c r="I14" s="25">
        <v>7</v>
      </c>
      <c r="J14" s="20">
        <v>10</v>
      </c>
      <c r="K14" s="96">
        <v>4.1511000415110008E-3</v>
      </c>
      <c r="L14" s="27">
        <v>7</v>
      </c>
      <c r="M14" s="25">
        <v>12</v>
      </c>
      <c r="N14" s="20">
        <v>19</v>
      </c>
      <c r="O14" s="96">
        <v>7.7456176110884635E-3</v>
      </c>
      <c r="P14" s="27">
        <v>5</v>
      </c>
      <c r="Q14" s="25">
        <v>14</v>
      </c>
      <c r="R14" s="20">
        <v>19</v>
      </c>
      <c r="S14" s="96">
        <v>6.8940493468795357E-3</v>
      </c>
      <c r="T14" s="27">
        <v>7</v>
      </c>
      <c r="U14" s="25">
        <v>11</v>
      </c>
      <c r="V14" s="20">
        <v>18</v>
      </c>
      <c r="W14" s="96">
        <v>5.8290155440414507E-3</v>
      </c>
      <c r="X14" s="27">
        <v>7</v>
      </c>
      <c r="Y14" s="25">
        <v>18</v>
      </c>
      <c r="Z14" s="20">
        <v>25</v>
      </c>
      <c r="AA14" s="96">
        <v>6.6348195329087051E-3</v>
      </c>
      <c r="AB14" s="27">
        <v>2</v>
      </c>
      <c r="AC14" s="25">
        <v>8</v>
      </c>
      <c r="AD14" s="20">
        <v>10</v>
      </c>
      <c r="AE14" s="96">
        <v>4.1169205434335113E-3</v>
      </c>
      <c r="AF14" s="27">
        <v>3</v>
      </c>
      <c r="AG14" s="25">
        <v>5</v>
      </c>
      <c r="AH14" s="20">
        <v>8</v>
      </c>
      <c r="AI14" s="96">
        <v>5.3691275167785232E-3</v>
      </c>
    </row>
    <row r="15" spans="2:35" x14ac:dyDescent="0.2">
      <c r="B15" s="23" t="s">
        <v>47</v>
      </c>
      <c r="C15" s="89" t="s">
        <v>48</v>
      </c>
      <c r="D15" s="27">
        <v>623</v>
      </c>
      <c r="E15" s="25">
        <v>387</v>
      </c>
      <c r="F15" s="25">
        <v>1010</v>
      </c>
      <c r="G15" s="97">
        <v>5.4912194856738976E-2</v>
      </c>
      <c r="H15" s="86">
        <v>92</v>
      </c>
      <c r="I15" s="25">
        <v>18</v>
      </c>
      <c r="J15" s="20">
        <v>110</v>
      </c>
      <c r="K15" s="96">
        <v>4.5662100456621002E-2</v>
      </c>
      <c r="L15" s="27">
        <v>84</v>
      </c>
      <c r="M15" s="25">
        <v>36</v>
      </c>
      <c r="N15" s="20">
        <v>120</v>
      </c>
      <c r="O15" s="96">
        <v>4.8919690175295558E-2</v>
      </c>
      <c r="P15" s="27">
        <v>89</v>
      </c>
      <c r="Q15" s="25">
        <v>62</v>
      </c>
      <c r="R15" s="20">
        <v>151</v>
      </c>
      <c r="S15" s="96">
        <v>5.4789550072568943E-2</v>
      </c>
      <c r="T15" s="27">
        <v>115</v>
      </c>
      <c r="U15" s="25">
        <v>69</v>
      </c>
      <c r="V15" s="20">
        <v>184</v>
      </c>
      <c r="W15" s="96">
        <v>5.9585492227979271E-2</v>
      </c>
      <c r="X15" s="27">
        <v>130</v>
      </c>
      <c r="Y15" s="25">
        <v>87</v>
      </c>
      <c r="Z15" s="20">
        <v>217</v>
      </c>
      <c r="AA15" s="96">
        <v>5.7590233545647559E-2</v>
      </c>
      <c r="AB15" s="27">
        <v>86</v>
      </c>
      <c r="AC15" s="25">
        <v>71</v>
      </c>
      <c r="AD15" s="20">
        <v>157</v>
      </c>
      <c r="AE15" s="96">
        <v>6.4635652531906132E-2</v>
      </c>
      <c r="AF15" s="27">
        <v>27</v>
      </c>
      <c r="AG15" s="25">
        <v>44</v>
      </c>
      <c r="AH15" s="20">
        <v>71</v>
      </c>
      <c r="AI15" s="96">
        <v>4.7651006711409399E-2</v>
      </c>
    </row>
    <row r="16" spans="2:35" x14ac:dyDescent="0.2">
      <c r="B16" s="23" t="s">
        <v>49</v>
      </c>
      <c r="C16" s="89" t="s">
        <v>50</v>
      </c>
      <c r="D16" s="27">
        <v>62</v>
      </c>
      <c r="E16" s="25">
        <v>113</v>
      </c>
      <c r="F16" s="25">
        <v>175</v>
      </c>
      <c r="G16" s="97">
        <v>9.5144892078508122E-3</v>
      </c>
      <c r="H16" s="86">
        <v>10</v>
      </c>
      <c r="I16" s="25">
        <v>7</v>
      </c>
      <c r="J16" s="20">
        <v>17</v>
      </c>
      <c r="K16" s="96">
        <v>7.0568700705687009E-3</v>
      </c>
      <c r="L16" s="27">
        <v>8</v>
      </c>
      <c r="M16" s="25">
        <v>9</v>
      </c>
      <c r="N16" s="20">
        <v>17</v>
      </c>
      <c r="O16" s="96">
        <v>6.9302894415002037E-3</v>
      </c>
      <c r="P16" s="27">
        <v>20</v>
      </c>
      <c r="Q16" s="25">
        <v>7</v>
      </c>
      <c r="R16" s="20">
        <v>27</v>
      </c>
      <c r="S16" s="96">
        <v>9.7968069666182871E-3</v>
      </c>
      <c r="T16" s="27">
        <v>5</v>
      </c>
      <c r="U16" s="25">
        <v>18</v>
      </c>
      <c r="V16" s="20">
        <v>23</v>
      </c>
      <c r="W16" s="96">
        <v>7.4481865284974089E-3</v>
      </c>
      <c r="X16" s="27">
        <v>9</v>
      </c>
      <c r="Y16" s="25">
        <v>27</v>
      </c>
      <c r="Z16" s="20">
        <v>36</v>
      </c>
      <c r="AA16" s="96">
        <v>9.5541401273885346E-3</v>
      </c>
      <c r="AB16" s="27">
        <v>7</v>
      </c>
      <c r="AC16" s="25">
        <v>28</v>
      </c>
      <c r="AD16" s="20">
        <v>35</v>
      </c>
      <c r="AE16" s="96">
        <v>1.4409221902017291E-2</v>
      </c>
      <c r="AF16" s="27">
        <v>3</v>
      </c>
      <c r="AG16" s="25">
        <v>17</v>
      </c>
      <c r="AH16" s="20">
        <v>20</v>
      </c>
      <c r="AI16" s="96">
        <v>1.3422818791946308E-2</v>
      </c>
    </row>
    <row r="17" spans="2:35" x14ac:dyDescent="0.2">
      <c r="B17" s="23" t="s">
        <v>51</v>
      </c>
      <c r="C17" s="89" t="s">
        <v>52</v>
      </c>
      <c r="D17" s="27">
        <v>1</v>
      </c>
      <c r="E17" s="25">
        <v>2</v>
      </c>
      <c r="F17" s="25">
        <v>3</v>
      </c>
      <c r="G17" s="97">
        <v>1.6310552927744252E-4</v>
      </c>
      <c r="H17" s="86" t="s">
        <v>53</v>
      </c>
      <c r="I17" s="25" t="s">
        <v>53</v>
      </c>
      <c r="J17" s="20" t="s">
        <v>53</v>
      </c>
      <c r="K17" s="96" t="s">
        <v>53</v>
      </c>
      <c r="L17" s="27" t="s">
        <v>53</v>
      </c>
      <c r="M17" s="25" t="s">
        <v>53</v>
      </c>
      <c r="N17" s="20" t="s">
        <v>53</v>
      </c>
      <c r="O17" s="96" t="s">
        <v>53</v>
      </c>
      <c r="P17" s="27">
        <v>1</v>
      </c>
      <c r="Q17" s="25" t="s">
        <v>53</v>
      </c>
      <c r="R17" s="20">
        <v>1</v>
      </c>
      <c r="S17" s="96">
        <v>3.6284470246734398E-4</v>
      </c>
      <c r="T17" s="27" t="s">
        <v>53</v>
      </c>
      <c r="U17" s="25">
        <v>1</v>
      </c>
      <c r="V17" s="20">
        <v>1</v>
      </c>
      <c r="W17" s="96">
        <v>3.2383419689119172E-4</v>
      </c>
      <c r="X17" s="27" t="s">
        <v>53</v>
      </c>
      <c r="Y17" s="25" t="s">
        <v>53</v>
      </c>
      <c r="Z17" s="20" t="s">
        <v>53</v>
      </c>
      <c r="AA17" s="96" t="s">
        <v>53</v>
      </c>
      <c r="AB17" s="27" t="s">
        <v>53</v>
      </c>
      <c r="AC17" s="25">
        <v>1</v>
      </c>
      <c r="AD17" s="20">
        <v>1</v>
      </c>
      <c r="AE17" s="96">
        <v>4.1169205434335118E-4</v>
      </c>
      <c r="AF17" s="27" t="s">
        <v>53</v>
      </c>
      <c r="AG17" s="25" t="s">
        <v>53</v>
      </c>
      <c r="AH17" s="20" t="s">
        <v>53</v>
      </c>
      <c r="AI17" s="96" t="s">
        <v>53</v>
      </c>
    </row>
    <row r="18" spans="2:35" x14ac:dyDescent="0.2">
      <c r="B18" s="23" t="s">
        <v>54</v>
      </c>
      <c r="C18" s="89" t="s">
        <v>55</v>
      </c>
      <c r="D18" s="27">
        <v>238</v>
      </c>
      <c r="E18" s="25">
        <v>99</v>
      </c>
      <c r="F18" s="25">
        <v>337</v>
      </c>
      <c r="G18" s="97">
        <v>1.8322187788832708E-2</v>
      </c>
      <c r="H18" s="86">
        <v>40</v>
      </c>
      <c r="I18" s="25">
        <v>7</v>
      </c>
      <c r="J18" s="20">
        <v>47</v>
      </c>
      <c r="K18" s="96">
        <v>1.9510170195101702E-2</v>
      </c>
      <c r="L18" s="27">
        <v>39</v>
      </c>
      <c r="M18" s="25">
        <v>23</v>
      </c>
      <c r="N18" s="20">
        <v>62</v>
      </c>
      <c r="O18" s="96">
        <v>2.5275173257236036E-2</v>
      </c>
      <c r="P18" s="27">
        <v>43</v>
      </c>
      <c r="Q18" s="25">
        <v>10</v>
      </c>
      <c r="R18" s="20">
        <v>53</v>
      </c>
      <c r="S18" s="96">
        <v>1.9230769230769232E-2</v>
      </c>
      <c r="T18" s="27">
        <v>35</v>
      </c>
      <c r="U18" s="25">
        <v>14</v>
      </c>
      <c r="V18" s="20">
        <v>49</v>
      </c>
      <c r="W18" s="96">
        <v>1.5867875647668395E-2</v>
      </c>
      <c r="X18" s="27">
        <v>51</v>
      </c>
      <c r="Y18" s="25">
        <v>27</v>
      </c>
      <c r="Z18" s="20">
        <v>78</v>
      </c>
      <c r="AA18" s="96">
        <v>2.0700636942675158E-2</v>
      </c>
      <c r="AB18" s="27">
        <v>17</v>
      </c>
      <c r="AC18" s="25">
        <v>10</v>
      </c>
      <c r="AD18" s="20">
        <v>27</v>
      </c>
      <c r="AE18" s="96">
        <v>1.1115685467270481E-2</v>
      </c>
      <c r="AF18" s="27">
        <v>13</v>
      </c>
      <c r="AG18" s="25">
        <v>8</v>
      </c>
      <c r="AH18" s="20">
        <v>21</v>
      </c>
      <c r="AI18" s="96">
        <v>1.4093959731543624E-2</v>
      </c>
    </row>
    <row r="19" spans="2:35" x14ac:dyDescent="0.2">
      <c r="B19" s="23" t="s">
        <v>56</v>
      </c>
      <c r="C19" s="89" t="s">
        <v>57</v>
      </c>
      <c r="D19" s="27">
        <v>156</v>
      </c>
      <c r="E19" s="25">
        <v>50</v>
      </c>
      <c r="F19" s="25">
        <v>206</v>
      </c>
      <c r="G19" s="97">
        <v>1.1199913010384385E-2</v>
      </c>
      <c r="H19" s="86">
        <v>25</v>
      </c>
      <c r="I19" s="25">
        <v>9</v>
      </c>
      <c r="J19" s="20">
        <v>34</v>
      </c>
      <c r="K19" s="96">
        <v>1.4113740141137402E-2</v>
      </c>
      <c r="L19" s="27">
        <v>16</v>
      </c>
      <c r="M19" s="25">
        <v>7</v>
      </c>
      <c r="N19" s="20">
        <v>23</v>
      </c>
      <c r="O19" s="96">
        <v>9.3762739502649822E-3</v>
      </c>
      <c r="P19" s="27">
        <v>16</v>
      </c>
      <c r="Q19" s="25">
        <v>4</v>
      </c>
      <c r="R19" s="20">
        <v>20</v>
      </c>
      <c r="S19" s="96">
        <v>7.2568940493468797E-3</v>
      </c>
      <c r="T19" s="27">
        <v>35</v>
      </c>
      <c r="U19" s="25">
        <v>12</v>
      </c>
      <c r="V19" s="20">
        <v>47</v>
      </c>
      <c r="W19" s="96">
        <v>1.5220207253886011E-2</v>
      </c>
      <c r="X19" s="27">
        <v>35</v>
      </c>
      <c r="Y19" s="25">
        <v>13</v>
      </c>
      <c r="Z19" s="20">
        <v>48</v>
      </c>
      <c r="AA19" s="96">
        <v>1.2738853503184714E-2</v>
      </c>
      <c r="AB19" s="27">
        <v>16</v>
      </c>
      <c r="AC19" s="25">
        <v>4</v>
      </c>
      <c r="AD19" s="20">
        <v>20</v>
      </c>
      <c r="AE19" s="96">
        <v>8.2338410868670227E-3</v>
      </c>
      <c r="AF19" s="27">
        <v>13</v>
      </c>
      <c r="AG19" s="25">
        <v>1</v>
      </c>
      <c r="AH19" s="20">
        <v>14</v>
      </c>
      <c r="AI19" s="96">
        <v>9.3959731543624154E-3</v>
      </c>
    </row>
    <row r="20" spans="2:35" x14ac:dyDescent="0.2">
      <c r="B20" s="23" t="s">
        <v>58</v>
      </c>
      <c r="C20" s="89" t="s">
        <v>59</v>
      </c>
      <c r="D20" s="27">
        <v>1</v>
      </c>
      <c r="E20" s="25">
        <v>13</v>
      </c>
      <c r="F20" s="25">
        <v>14</v>
      </c>
      <c r="G20" s="97">
        <v>7.6115913662806506E-4</v>
      </c>
      <c r="H20" s="86" t="s">
        <v>53</v>
      </c>
      <c r="I20" s="25">
        <v>1</v>
      </c>
      <c r="J20" s="20">
        <v>1</v>
      </c>
      <c r="K20" s="96">
        <v>4.1511000415110004E-4</v>
      </c>
      <c r="L20" s="27" t="s">
        <v>53</v>
      </c>
      <c r="M20" s="25">
        <v>1</v>
      </c>
      <c r="N20" s="20">
        <v>1</v>
      </c>
      <c r="O20" s="96">
        <v>4.0766408479412964E-4</v>
      </c>
      <c r="P20" s="27" t="s">
        <v>53</v>
      </c>
      <c r="Q20" s="25">
        <v>2</v>
      </c>
      <c r="R20" s="20">
        <v>2</v>
      </c>
      <c r="S20" s="96">
        <v>7.2568940493468795E-4</v>
      </c>
      <c r="T20" s="27" t="s">
        <v>53</v>
      </c>
      <c r="U20" s="25">
        <v>6</v>
      </c>
      <c r="V20" s="20">
        <v>6</v>
      </c>
      <c r="W20" s="96">
        <v>1.9430051813471502E-3</v>
      </c>
      <c r="X20" s="27">
        <v>1</v>
      </c>
      <c r="Y20" s="25">
        <v>3</v>
      </c>
      <c r="Z20" s="20">
        <v>4</v>
      </c>
      <c r="AA20" s="96">
        <v>1.0615711252653928E-3</v>
      </c>
      <c r="AB20" s="27" t="s">
        <v>53</v>
      </c>
      <c r="AC20" s="25" t="s">
        <v>53</v>
      </c>
      <c r="AD20" s="20" t="s">
        <v>53</v>
      </c>
      <c r="AE20" s="96" t="s">
        <v>53</v>
      </c>
      <c r="AF20" s="27" t="s">
        <v>53</v>
      </c>
      <c r="AG20" s="25" t="s">
        <v>53</v>
      </c>
      <c r="AH20" s="20" t="s">
        <v>53</v>
      </c>
      <c r="AI20" s="96" t="s">
        <v>53</v>
      </c>
    </row>
    <row r="21" spans="2:35" x14ac:dyDescent="0.2">
      <c r="B21" s="23" t="s">
        <v>60</v>
      </c>
      <c r="C21" s="89" t="s">
        <v>61</v>
      </c>
      <c r="D21" s="27">
        <v>313</v>
      </c>
      <c r="E21" s="25">
        <v>136</v>
      </c>
      <c r="F21" s="25">
        <v>449</v>
      </c>
      <c r="G21" s="97">
        <v>2.4411460881857229E-2</v>
      </c>
      <c r="H21" s="86">
        <v>46</v>
      </c>
      <c r="I21" s="25">
        <v>7</v>
      </c>
      <c r="J21" s="20">
        <v>53</v>
      </c>
      <c r="K21" s="96">
        <v>2.2000830220008302E-2</v>
      </c>
      <c r="L21" s="27">
        <v>42</v>
      </c>
      <c r="M21" s="25">
        <v>19</v>
      </c>
      <c r="N21" s="20">
        <v>61</v>
      </c>
      <c r="O21" s="96">
        <v>2.4867509172441907E-2</v>
      </c>
      <c r="P21" s="27">
        <v>68</v>
      </c>
      <c r="Q21" s="25">
        <v>20</v>
      </c>
      <c r="R21" s="20">
        <v>88</v>
      </c>
      <c r="S21" s="96">
        <v>3.1930333817126268E-2</v>
      </c>
      <c r="T21" s="27">
        <v>57</v>
      </c>
      <c r="U21" s="25">
        <v>31</v>
      </c>
      <c r="V21" s="20">
        <v>88</v>
      </c>
      <c r="W21" s="96">
        <v>2.8497409326424871E-2</v>
      </c>
      <c r="X21" s="27">
        <v>50</v>
      </c>
      <c r="Y21" s="25">
        <v>26</v>
      </c>
      <c r="Z21" s="20">
        <v>76</v>
      </c>
      <c r="AA21" s="96">
        <v>2.0169851380042462E-2</v>
      </c>
      <c r="AB21" s="27">
        <v>26</v>
      </c>
      <c r="AC21" s="25">
        <v>22</v>
      </c>
      <c r="AD21" s="20">
        <v>48</v>
      </c>
      <c r="AE21" s="96">
        <v>1.9761218608480857E-2</v>
      </c>
      <c r="AF21" s="27">
        <v>24</v>
      </c>
      <c r="AG21" s="25">
        <v>11</v>
      </c>
      <c r="AH21" s="20">
        <v>35</v>
      </c>
      <c r="AI21" s="96">
        <v>2.3489932885906041E-2</v>
      </c>
    </row>
    <row r="22" spans="2:35" x14ac:dyDescent="0.2">
      <c r="B22" s="23" t="s">
        <v>62</v>
      </c>
      <c r="C22" s="89" t="s">
        <v>63</v>
      </c>
      <c r="D22" s="27">
        <v>15</v>
      </c>
      <c r="E22" s="25">
        <v>11</v>
      </c>
      <c r="F22" s="25">
        <v>26</v>
      </c>
      <c r="G22" s="97">
        <v>1.4135812537378351E-3</v>
      </c>
      <c r="H22" s="86" t="s">
        <v>53</v>
      </c>
      <c r="I22" s="25" t="s">
        <v>53</v>
      </c>
      <c r="J22" s="20" t="s">
        <v>53</v>
      </c>
      <c r="K22" s="96" t="s">
        <v>53</v>
      </c>
      <c r="L22" s="27">
        <v>1</v>
      </c>
      <c r="M22" s="25" t="s">
        <v>53</v>
      </c>
      <c r="N22" s="20">
        <v>1</v>
      </c>
      <c r="O22" s="96">
        <v>4.0766408479412964E-4</v>
      </c>
      <c r="P22" s="27">
        <v>3</v>
      </c>
      <c r="Q22" s="25">
        <v>2</v>
      </c>
      <c r="R22" s="20">
        <v>5</v>
      </c>
      <c r="S22" s="96">
        <v>1.8142235123367199E-3</v>
      </c>
      <c r="T22" s="27">
        <v>3</v>
      </c>
      <c r="U22" s="25">
        <v>2</v>
      </c>
      <c r="V22" s="20">
        <v>5</v>
      </c>
      <c r="W22" s="96">
        <v>1.6191709844559584E-3</v>
      </c>
      <c r="X22" s="27">
        <v>6</v>
      </c>
      <c r="Y22" s="25">
        <v>4</v>
      </c>
      <c r="Z22" s="20">
        <v>10</v>
      </c>
      <c r="AA22" s="96">
        <v>2.6539278131634818E-3</v>
      </c>
      <c r="AB22" s="27">
        <v>2</v>
      </c>
      <c r="AC22" s="25">
        <v>2</v>
      </c>
      <c r="AD22" s="20">
        <v>4</v>
      </c>
      <c r="AE22" s="96">
        <v>1.6467682173734047E-3</v>
      </c>
      <c r="AF22" s="27" t="s">
        <v>53</v>
      </c>
      <c r="AG22" s="25">
        <v>1</v>
      </c>
      <c r="AH22" s="20">
        <v>1</v>
      </c>
      <c r="AI22" s="96">
        <v>6.711409395973154E-4</v>
      </c>
    </row>
    <row r="23" spans="2:35" x14ac:dyDescent="0.2">
      <c r="B23" s="23" t="s">
        <v>64</v>
      </c>
      <c r="C23" s="89" t="s">
        <v>65</v>
      </c>
      <c r="D23" s="27">
        <v>44</v>
      </c>
      <c r="E23" s="25">
        <v>363</v>
      </c>
      <c r="F23" s="25">
        <v>407</v>
      </c>
      <c r="G23" s="97">
        <v>2.2127983471973034E-2</v>
      </c>
      <c r="H23" s="86">
        <v>7</v>
      </c>
      <c r="I23" s="25">
        <v>11</v>
      </c>
      <c r="J23" s="20">
        <v>18</v>
      </c>
      <c r="K23" s="96">
        <v>7.4719800747198011E-3</v>
      </c>
      <c r="L23" s="27">
        <v>11</v>
      </c>
      <c r="M23" s="25">
        <v>10</v>
      </c>
      <c r="N23" s="20">
        <v>21</v>
      </c>
      <c r="O23" s="96">
        <v>8.5609457806767215E-3</v>
      </c>
      <c r="P23" s="27">
        <v>4</v>
      </c>
      <c r="Q23" s="25">
        <v>23</v>
      </c>
      <c r="R23" s="20">
        <v>27</v>
      </c>
      <c r="S23" s="96">
        <v>9.7968069666182871E-3</v>
      </c>
      <c r="T23" s="27">
        <v>7</v>
      </c>
      <c r="U23" s="25">
        <v>36</v>
      </c>
      <c r="V23" s="20">
        <v>43</v>
      </c>
      <c r="W23" s="96">
        <v>1.3924870466321243E-2</v>
      </c>
      <c r="X23" s="27">
        <v>10</v>
      </c>
      <c r="Y23" s="25">
        <v>98</v>
      </c>
      <c r="Z23" s="20">
        <v>108</v>
      </c>
      <c r="AA23" s="96">
        <v>2.8662420382165606E-2</v>
      </c>
      <c r="AB23" s="27">
        <v>3</v>
      </c>
      <c r="AC23" s="25">
        <v>136</v>
      </c>
      <c r="AD23" s="20">
        <v>139</v>
      </c>
      <c r="AE23" s="96">
        <v>5.7225195553725815E-2</v>
      </c>
      <c r="AF23" s="27">
        <v>2</v>
      </c>
      <c r="AG23" s="25">
        <v>49</v>
      </c>
      <c r="AH23" s="20">
        <v>51</v>
      </c>
      <c r="AI23" s="96">
        <v>3.4228187919463089E-2</v>
      </c>
    </row>
    <row r="24" spans="2:35" x14ac:dyDescent="0.2">
      <c r="B24" s="23" t="s">
        <v>66</v>
      </c>
      <c r="C24" s="89" t="s">
        <v>67</v>
      </c>
      <c r="D24" s="27">
        <v>913</v>
      </c>
      <c r="E24" s="25">
        <v>596</v>
      </c>
      <c r="F24" s="25">
        <v>1509</v>
      </c>
      <c r="G24" s="97">
        <v>8.2042081226553584E-2</v>
      </c>
      <c r="H24" s="86">
        <v>161</v>
      </c>
      <c r="I24" s="25">
        <v>55</v>
      </c>
      <c r="J24" s="20">
        <v>216</v>
      </c>
      <c r="K24" s="96">
        <v>8.9663760896637607E-2</v>
      </c>
      <c r="L24" s="27">
        <v>160</v>
      </c>
      <c r="M24" s="25">
        <v>58</v>
      </c>
      <c r="N24" s="20">
        <v>218</v>
      </c>
      <c r="O24" s="96">
        <v>8.8870770485120265E-2</v>
      </c>
      <c r="P24" s="27">
        <v>167</v>
      </c>
      <c r="Q24" s="25">
        <v>80</v>
      </c>
      <c r="R24" s="20">
        <v>247</v>
      </c>
      <c r="S24" s="96">
        <v>8.9622641509433956E-2</v>
      </c>
      <c r="T24" s="27">
        <v>164</v>
      </c>
      <c r="U24" s="25">
        <v>94</v>
      </c>
      <c r="V24" s="20">
        <v>258</v>
      </c>
      <c r="W24" s="96">
        <v>8.3549222797927467E-2</v>
      </c>
      <c r="X24" s="27">
        <v>144</v>
      </c>
      <c r="Y24" s="25">
        <v>137</v>
      </c>
      <c r="Z24" s="20">
        <v>281</v>
      </c>
      <c r="AA24" s="96">
        <v>7.457537154989384E-2</v>
      </c>
      <c r="AB24" s="27">
        <v>80</v>
      </c>
      <c r="AC24" s="25">
        <v>116</v>
      </c>
      <c r="AD24" s="20">
        <v>196</v>
      </c>
      <c r="AE24" s="96">
        <v>8.069164265129683E-2</v>
      </c>
      <c r="AF24" s="27">
        <v>37</v>
      </c>
      <c r="AG24" s="25">
        <v>56</v>
      </c>
      <c r="AH24" s="20">
        <v>93</v>
      </c>
      <c r="AI24" s="96">
        <v>6.2416107382550337E-2</v>
      </c>
    </row>
    <row r="25" spans="2:35" x14ac:dyDescent="0.2">
      <c r="B25" s="23" t="s">
        <v>68</v>
      </c>
      <c r="C25" s="89" t="s">
        <v>69</v>
      </c>
      <c r="D25" s="27">
        <v>118</v>
      </c>
      <c r="E25" s="25">
        <v>131</v>
      </c>
      <c r="F25" s="25">
        <v>249</v>
      </c>
      <c r="G25" s="97">
        <v>1.3537758930027727E-2</v>
      </c>
      <c r="H25" s="86">
        <v>19</v>
      </c>
      <c r="I25" s="25">
        <v>2</v>
      </c>
      <c r="J25" s="20">
        <v>21</v>
      </c>
      <c r="K25" s="96">
        <v>8.717310087173101E-3</v>
      </c>
      <c r="L25" s="27">
        <v>15</v>
      </c>
      <c r="M25" s="25">
        <v>19</v>
      </c>
      <c r="N25" s="20">
        <v>34</v>
      </c>
      <c r="O25" s="96">
        <v>1.3860578883000407E-2</v>
      </c>
      <c r="P25" s="27">
        <v>21</v>
      </c>
      <c r="Q25" s="25">
        <v>13</v>
      </c>
      <c r="R25" s="20">
        <v>34</v>
      </c>
      <c r="S25" s="96">
        <v>1.2336719883889695E-2</v>
      </c>
      <c r="T25" s="27">
        <v>18</v>
      </c>
      <c r="U25" s="25">
        <v>22</v>
      </c>
      <c r="V25" s="20">
        <v>40</v>
      </c>
      <c r="W25" s="96">
        <v>1.2953367875647668E-2</v>
      </c>
      <c r="X25" s="27">
        <v>28</v>
      </c>
      <c r="Y25" s="25">
        <v>34</v>
      </c>
      <c r="Z25" s="20">
        <v>62</v>
      </c>
      <c r="AA25" s="96">
        <v>1.6454352441613588E-2</v>
      </c>
      <c r="AB25" s="27">
        <v>11</v>
      </c>
      <c r="AC25" s="25">
        <v>29</v>
      </c>
      <c r="AD25" s="20">
        <v>40</v>
      </c>
      <c r="AE25" s="96">
        <v>1.6467682173734045E-2</v>
      </c>
      <c r="AF25" s="27">
        <v>6</v>
      </c>
      <c r="AG25" s="25">
        <v>12</v>
      </c>
      <c r="AH25" s="20">
        <v>18</v>
      </c>
      <c r="AI25" s="96">
        <v>1.2080536912751677E-2</v>
      </c>
    </row>
    <row r="26" spans="2:35" x14ac:dyDescent="0.2">
      <c r="B26" s="23" t="s">
        <v>70</v>
      </c>
      <c r="C26" s="89" t="s">
        <v>71</v>
      </c>
      <c r="D26" s="27">
        <v>75</v>
      </c>
      <c r="E26" s="25">
        <v>92</v>
      </c>
      <c r="F26" s="25">
        <v>167</v>
      </c>
      <c r="G26" s="97">
        <v>9.0795411297776331E-3</v>
      </c>
      <c r="H26" s="86">
        <v>6</v>
      </c>
      <c r="I26" s="25">
        <v>9</v>
      </c>
      <c r="J26" s="20">
        <v>15</v>
      </c>
      <c r="K26" s="96">
        <v>6.2266500622665004E-3</v>
      </c>
      <c r="L26" s="27">
        <v>9</v>
      </c>
      <c r="M26" s="25">
        <v>12</v>
      </c>
      <c r="N26" s="20">
        <v>21</v>
      </c>
      <c r="O26" s="96">
        <v>8.5609457806767215E-3</v>
      </c>
      <c r="P26" s="27">
        <v>16</v>
      </c>
      <c r="Q26" s="25">
        <v>10</v>
      </c>
      <c r="R26" s="20">
        <v>26</v>
      </c>
      <c r="S26" s="96">
        <v>9.433962264150943E-3</v>
      </c>
      <c r="T26" s="27">
        <v>15</v>
      </c>
      <c r="U26" s="25">
        <v>19</v>
      </c>
      <c r="V26" s="20">
        <v>34</v>
      </c>
      <c r="W26" s="96">
        <v>1.1010362694300517E-2</v>
      </c>
      <c r="X26" s="27">
        <v>18</v>
      </c>
      <c r="Y26" s="25">
        <v>22</v>
      </c>
      <c r="Z26" s="20">
        <v>40</v>
      </c>
      <c r="AA26" s="96">
        <v>1.0615711252653927E-2</v>
      </c>
      <c r="AB26" s="27">
        <v>10</v>
      </c>
      <c r="AC26" s="25">
        <v>13</v>
      </c>
      <c r="AD26" s="20">
        <v>23</v>
      </c>
      <c r="AE26" s="96">
        <v>9.4689172498970773E-3</v>
      </c>
      <c r="AF26" s="27">
        <v>1</v>
      </c>
      <c r="AG26" s="25">
        <v>7</v>
      </c>
      <c r="AH26" s="20">
        <v>8</v>
      </c>
      <c r="AI26" s="96">
        <v>5.3691275167785232E-3</v>
      </c>
    </row>
    <row r="27" spans="2:35" x14ac:dyDescent="0.2">
      <c r="B27" s="23" t="s">
        <v>72</v>
      </c>
      <c r="C27" s="89" t="s">
        <v>73</v>
      </c>
      <c r="D27" s="27">
        <v>1344</v>
      </c>
      <c r="E27" s="25">
        <v>611</v>
      </c>
      <c r="F27" s="25">
        <v>1955</v>
      </c>
      <c r="G27" s="97">
        <v>0.10629043657913337</v>
      </c>
      <c r="H27" s="86">
        <v>191</v>
      </c>
      <c r="I27" s="25">
        <v>64</v>
      </c>
      <c r="J27" s="20">
        <v>255</v>
      </c>
      <c r="K27" s="96">
        <v>0.10585305105853052</v>
      </c>
      <c r="L27" s="27">
        <v>224</v>
      </c>
      <c r="M27" s="25">
        <v>55</v>
      </c>
      <c r="N27" s="20">
        <v>279</v>
      </c>
      <c r="O27" s="96">
        <v>0.11373827965756217</v>
      </c>
      <c r="P27" s="27">
        <v>202</v>
      </c>
      <c r="Q27" s="25">
        <v>68</v>
      </c>
      <c r="R27" s="20">
        <v>270</v>
      </c>
      <c r="S27" s="96">
        <v>9.7968069666182878E-2</v>
      </c>
      <c r="T27" s="27">
        <v>247</v>
      </c>
      <c r="U27" s="25">
        <v>81</v>
      </c>
      <c r="V27" s="20">
        <v>328</v>
      </c>
      <c r="W27" s="96">
        <v>0.10621761658031088</v>
      </c>
      <c r="X27" s="27">
        <v>276</v>
      </c>
      <c r="Y27" s="25">
        <v>151</v>
      </c>
      <c r="Z27" s="20">
        <v>427</v>
      </c>
      <c r="AA27" s="96">
        <v>0.11332271762208068</v>
      </c>
      <c r="AB27" s="27">
        <v>116</v>
      </c>
      <c r="AC27" s="25">
        <v>108</v>
      </c>
      <c r="AD27" s="20">
        <v>224</v>
      </c>
      <c r="AE27" s="96">
        <v>9.2219020172910657E-2</v>
      </c>
      <c r="AF27" s="27">
        <v>88</v>
      </c>
      <c r="AG27" s="25">
        <v>84</v>
      </c>
      <c r="AH27" s="20">
        <v>172</v>
      </c>
      <c r="AI27" s="96">
        <v>0.11543624161073826</v>
      </c>
    </row>
    <row r="28" spans="2:35" x14ac:dyDescent="0.2">
      <c r="B28" s="23" t="s">
        <v>74</v>
      </c>
      <c r="C28" s="89" t="s">
        <v>75</v>
      </c>
      <c r="D28" s="27">
        <v>573</v>
      </c>
      <c r="E28" s="25">
        <v>391</v>
      </c>
      <c r="F28" s="25">
        <v>964</v>
      </c>
      <c r="G28" s="97">
        <v>5.2411243407818192E-2</v>
      </c>
      <c r="H28" s="86">
        <v>87</v>
      </c>
      <c r="I28" s="25">
        <v>38</v>
      </c>
      <c r="J28" s="20">
        <v>125</v>
      </c>
      <c r="K28" s="96">
        <v>5.1888750518887507E-2</v>
      </c>
      <c r="L28" s="27">
        <v>86</v>
      </c>
      <c r="M28" s="25">
        <v>30</v>
      </c>
      <c r="N28" s="20">
        <v>116</v>
      </c>
      <c r="O28" s="96">
        <v>4.7289033836119036E-2</v>
      </c>
      <c r="P28" s="27">
        <v>85</v>
      </c>
      <c r="Q28" s="25">
        <v>51</v>
      </c>
      <c r="R28" s="20">
        <v>136</v>
      </c>
      <c r="S28" s="96">
        <v>4.9346879535558781E-2</v>
      </c>
      <c r="T28" s="27">
        <v>112</v>
      </c>
      <c r="U28" s="25">
        <v>61</v>
      </c>
      <c r="V28" s="20">
        <v>173</v>
      </c>
      <c r="W28" s="96">
        <v>5.6023316062176164E-2</v>
      </c>
      <c r="X28" s="27">
        <v>111</v>
      </c>
      <c r="Y28" s="25">
        <v>116</v>
      </c>
      <c r="Z28" s="20">
        <v>227</v>
      </c>
      <c r="AA28" s="96">
        <v>6.0244161358811041E-2</v>
      </c>
      <c r="AB28" s="27">
        <v>49</v>
      </c>
      <c r="AC28" s="25">
        <v>47</v>
      </c>
      <c r="AD28" s="20">
        <v>96</v>
      </c>
      <c r="AE28" s="96">
        <v>3.9522437216961713E-2</v>
      </c>
      <c r="AF28" s="27">
        <v>43</v>
      </c>
      <c r="AG28" s="25">
        <v>48</v>
      </c>
      <c r="AH28" s="20">
        <v>91</v>
      </c>
      <c r="AI28" s="96">
        <v>6.1073825503355703E-2</v>
      </c>
    </row>
    <row r="29" spans="2:35" x14ac:dyDescent="0.2">
      <c r="B29" s="23" t="s">
        <v>76</v>
      </c>
      <c r="C29" s="89" t="s">
        <v>77</v>
      </c>
      <c r="D29" s="27">
        <v>314</v>
      </c>
      <c r="E29" s="25">
        <v>279</v>
      </c>
      <c r="F29" s="25">
        <v>593</v>
      </c>
      <c r="G29" s="97">
        <v>3.224052628717447E-2</v>
      </c>
      <c r="H29" s="86">
        <v>56</v>
      </c>
      <c r="I29" s="25">
        <v>19</v>
      </c>
      <c r="J29" s="20">
        <v>75</v>
      </c>
      <c r="K29" s="96">
        <v>3.1133250311332503E-2</v>
      </c>
      <c r="L29" s="27">
        <v>55</v>
      </c>
      <c r="M29" s="25">
        <v>22</v>
      </c>
      <c r="N29" s="20">
        <v>77</v>
      </c>
      <c r="O29" s="96">
        <v>3.1390134529147982E-2</v>
      </c>
      <c r="P29" s="27">
        <v>53</v>
      </c>
      <c r="Q29" s="25">
        <v>41</v>
      </c>
      <c r="R29" s="20">
        <v>94</v>
      </c>
      <c r="S29" s="96">
        <v>3.4107402031930335E-2</v>
      </c>
      <c r="T29" s="27">
        <v>50</v>
      </c>
      <c r="U29" s="25">
        <v>52</v>
      </c>
      <c r="V29" s="20">
        <v>102</v>
      </c>
      <c r="W29" s="96">
        <v>3.3031088082901554E-2</v>
      </c>
      <c r="X29" s="27">
        <v>54</v>
      </c>
      <c r="Y29" s="25">
        <v>63</v>
      </c>
      <c r="Z29" s="20">
        <v>117</v>
      </c>
      <c r="AA29" s="96">
        <v>3.1050955414012739E-2</v>
      </c>
      <c r="AB29" s="27">
        <v>36</v>
      </c>
      <c r="AC29" s="25">
        <v>51</v>
      </c>
      <c r="AD29" s="20">
        <v>87</v>
      </c>
      <c r="AE29" s="96">
        <v>3.5817208727871551E-2</v>
      </c>
      <c r="AF29" s="27">
        <v>10</v>
      </c>
      <c r="AG29" s="25">
        <v>31</v>
      </c>
      <c r="AH29" s="20">
        <v>41</v>
      </c>
      <c r="AI29" s="96">
        <v>2.7516778523489934E-2</v>
      </c>
    </row>
    <row r="30" spans="2:35" x14ac:dyDescent="0.2">
      <c r="B30" s="23" t="s">
        <v>78</v>
      </c>
      <c r="C30" s="89" t="s">
        <v>79</v>
      </c>
      <c r="D30" s="27">
        <v>168</v>
      </c>
      <c r="E30" s="25">
        <v>65</v>
      </c>
      <c r="F30" s="25">
        <v>233</v>
      </c>
      <c r="G30" s="97">
        <v>1.2667862773881367E-2</v>
      </c>
      <c r="H30" s="86">
        <v>28</v>
      </c>
      <c r="I30" s="25">
        <v>6</v>
      </c>
      <c r="J30" s="20">
        <v>34</v>
      </c>
      <c r="K30" s="96">
        <v>1.4113740141137402E-2</v>
      </c>
      <c r="L30" s="27">
        <v>18</v>
      </c>
      <c r="M30" s="25">
        <v>5</v>
      </c>
      <c r="N30" s="20">
        <v>23</v>
      </c>
      <c r="O30" s="96">
        <v>9.3762739502649822E-3</v>
      </c>
      <c r="P30" s="27">
        <v>38</v>
      </c>
      <c r="Q30" s="25">
        <v>5</v>
      </c>
      <c r="R30" s="20">
        <v>43</v>
      </c>
      <c r="S30" s="96">
        <v>1.5602322206095792E-2</v>
      </c>
      <c r="T30" s="27">
        <v>35</v>
      </c>
      <c r="U30" s="25">
        <v>5</v>
      </c>
      <c r="V30" s="20">
        <v>40</v>
      </c>
      <c r="W30" s="96">
        <v>1.2953367875647668E-2</v>
      </c>
      <c r="X30" s="27">
        <v>28</v>
      </c>
      <c r="Y30" s="25">
        <v>8</v>
      </c>
      <c r="Z30" s="20">
        <v>36</v>
      </c>
      <c r="AA30" s="96">
        <v>9.5541401273885346E-3</v>
      </c>
      <c r="AB30" s="27">
        <v>16</v>
      </c>
      <c r="AC30" s="25">
        <v>20</v>
      </c>
      <c r="AD30" s="20">
        <v>36</v>
      </c>
      <c r="AE30" s="96">
        <v>1.4820913956360642E-2</v>
      </c>
      <c r="AF30" s="27">
        <v>5</v>
      </c>
      <c r="AG30" s="25">
        <v>16</v>
      </c>
      <c r="AH30" s="20">
        <v>21</v>
      </c>
      <c r="AI30" s="96">
        <v>1.4093959731543624E-2</v>
      </c>
    </row>
    <row r="31" spans="2:35" x14ac:dyDescent="0.2">
      <c r="B31" s="23" t="s">
        <v>80</v>
      </c>
      <c r="C31" s="89" t="s">
        <v>81</v>
      </c>
      <c r="D31" s="27">
        <v>228</v>
      </c>
      <c r="E31" s="25">
        <v>156</v>
      </c>
      <c r="F31" s="25">
        <v>384</v>
      </c>
      <c r="G31" s="97">
        <v>2.0877507747512642E-2</v>
      </c>
      <c r="H31" s="86">
        <v>35</v>
      </c>
      <c r="I31" s="25">
        <v>14</v>
      </c>
      <c r="J31" s="20">
        <v>49</v>
      </c>
      <c r="K31" s="96">
        <v>2.0340390203403901E-2</v>
      </c>
      <c r="L31" s="27">
        <v>36</v>
      </c>
      <c r="M31" s="25">
        <v>13</v>
      </c>
      <c r="N31" s="20">
        <v>49</v>
      </c>
      <c r="O31" s="96">
        <v>1.9975540154912354E-2</v>
      </c>
      <c r="P31" s="27">
        <v>39</v>
      </c>
      <c r="Q31" s="25">
        <v>16</v>
      </c>
      <c r="R31" s="20">
        <v>55</v>
      </c>
      <c r="S31" s="96">
        <v>1.995645863570392E-2</v>
      </c>
      <c r="T31" s="27">
        <v>39</v>
      </c>
      <c r="U31" s="25">
        <v>26</v>
      </c>
      <c r="V31" s="20">
        <v>65</v>
      </c>
      <c r="W31" s="96">
        <v>2.104922279792746E-2</v>
      </c>
      <c r="X31" s="27">
        <v>44</v>
      </c>
      <c r="Y31" s="25">
        <v>35</v>
      </c>
      <c r="Z31" s="20">
        <v>79</v>
      </c>
      <c r="AA31" s="96">
        <v>2.0966029723991506E-2</v>
      </c>
      <c r="AB31" s="27">
        <v>27</v>
      </c>
      <c r="AC31" s="25">
        <v>30</v>
      </c>
      <c r="AD31" s="20">
        <v>57</v>
      </c>
      <c r="AE31" s="96">
        <v>2.3466447097571015E-2</v>
      </c>
      <c r="AF31" s="27">
        <v>8</v>
      </c>
      <c r="AG31" s="25">
        <v>22</v>
      </c>
      <c r="AH31" s="20">
        <v>30</v>
      </c>
      <c r="AI31" s="96">
        <v>2.0134228187919462E-2</v>
      </c>
    </row>
    <row r="32" spans="2:35" x14ac:dyDescent="0.2">
      <c r="B32" s="23" t="s">
        <v>82</v>
      </c>
      <c r="C32" s="89" t="s">
        <v>83</v>
      </c>
      <c r="D32" s="27">
        <v>2140</v>
      </c>
      <c r="E32" s="25">
        <v>805</v>
      </c>
      <c r="F32" s="25">
        <v>2945</v>
      </c>
      <c r="G32" s="97">
        <v>0.16011526124068939</v>
      </c>
      <c r="H32" s="86">
        <v>365</v>
      </c>
      <c r="I32" s="25">
        <v>76</v>
      </c>
      <c r="J32" s="20">
        <v>441</v>
      </c>
      <c r="K32" s="96">
        <v>0.18306351183063513</v>
      </c>
      <c r="L32" s="27">
        <v>371</v>
      </c>
      <c r="M32" s="25">
        <v>74</v>
      </c>
      <c r="N32" s="20">
        <v>445</v>
      </c>
      <c r="O32" s="96">
        <v>0.18141051773338768</v>
      </c>
      <c r="P32" s="27">
        <v>346</v>
      </c>
      <c r="Q32" s="25">
        <v>127</v>
      </c>
      <c r="R32" s="20">
        <v>473</v>
      </c>
      <c r="S32" s="96">
        <v>0.1716255442670537</v>
      </c>
      <c r="T32" s="27">
        <v>352</v>
      </c>
      <c r="U32" s="25">
        <v>139</v>
      </c>
      <c r="V32" s="20">
        <v>491</v>
      </c>
      <c r="W32" s="96">
        <v>0.15900259067357514</v>
      </c>
      <c r="X32" s="27">
        <v>354</v>
      </c>
      <c r="Y32" s="25">
        <v>159</v>
      </c>
      <c r="Z32" s="20">
        <v>513</v>
      </c>
      <c r="AA32" s="96">
        <v>0.13614649681528662</v>
      </c>
      <c r="AB32" s="27">
        <v>243</v>
      </c>
      <c r="AC32" s="25">
        <v>142</v>
      </c>
      <c r="AD32" s="20">
        <v>385</v>
      </c>
      <c r="AE32" s="96">
        <v>0.15850144092219021</v>
      </c>
      <c r="AF32" s="27">
        <v>109</v>
      </c>
      <c r="AG32" s="25">
        <v>88</v>
      </c>
      <c r="AH32" s="20">
        <v>197</v>
      </c>
      <c r="AI32" s="96">
        <v>0.13221476510067115</v>
      </c>
    </row>
    <row r="33" spans="2:35" x14ac:dyDescent="0.2">
      <c r="B33" s="23" t="s">
        <v>84</v>
      </c>
      <c r="C33" s="89" t="s">
        <v>85</v>
      </c>
      <c r="D33" s="27">
        <v>318</v>
      </c>
      <c r="E33" s="25">
        <v>169</v>
      </c>
      <c r="F33" s="25">
        <v>487</v>
      </c>
      <c r="G33" s="97">
        <v>2.6477464252704832E-2</v>
      </c>
      <c r="H33" s="86">
        <v>45</v>
      </c>
      <c r="I33" s="25">
        <v>14</v>
      </c>
      <c r="J33" s="20">
        <v>59</v>
      </c>
      <c r="K33" s="96">
        <v>2.4491490244914902E-2</v>
      </c>
      <c r="L33" s="27">
        <v>35</v>
      </c>
      <c r="M33" s="25">
        <v>20</v>
      </c>
      <c r="N33" s="20">
        <v>55</v>
      </c>
      <c r="O33" s="96">
        <v>2.2421524663677129E-2</v>
      </c>
      <c r="P33" s="27">
        <v>58</v>
      </c>
      <c r="Q33" s="25">
        <v>15</v>
      </c>
      <c r="R33" s="20">
        <v>73</v>
      </c>
      <c r="S33" s="96">
        <v>2.6487663280116109E-2</v>
      </c>
      <c r="T33" s="27">
        <v>58</v>
      </c>
      <c r="U33" s="25">
        <v>32</v>
      </c>
      <c r="V33" s="20">
        <v>90</v>
      </c>
      <c r="W33" s="96">
        <v>2.9145077720207253E-2</v>
      </c>
      <c r="X33" s="27">
        <v>69</v>
      </c>
      <c r="Y33" s="25">
        <v>34</v>
      </c>
      <c r="Z33" s="20">
        <v>103</v>
      </c>
      <c r="AA33" s="96">
        <v>2.7335456475583865E-2</v>
      </c>
      <c r="AB33" s="27">
        <v>26</v>
      </c>
      <c r="AC33" s="25">
        <v>38</v>
      </c>
      <c r="AD33" s="20">
        <v>64</v>
      </c>
      <c r="AE33" s="96">
        <v>2.6348291477974475E-2</v>
      </c>
      <c r="AF33" s="27">
        <v>27</v>
      </c>
      <c r="AG33" s="25">
        <v>16</v>
      </c>
      <c r="AH33" s="20">
        <v>43</v>
      </c>
      <c r="AI33" s="96">
        <v>2.8859060402684565E-2</v>
      </c>
    </row>
    <row r="34" spans="2:35" x14ac:dyDescent="0.2">
      <c r="B34" s="23" t="s">
        <v>86</v>
      </c>
      <c r="C34" s="89" t="s">
        <v>87</v>
      </c>
      <c r="D34" s="27">
        <v>301</v>
      </c>
      <c r="E34" s="25">
        <v>587</v>
      </c>
      <c r="F34" s="25">
        <v>888</v>
      </c>
      <c r="G34" s="97">
        <v>4.8279236666122979E-2</v>
      </c>
      <c r="H34" s="86">
        <v>51</v>
      </c>
      <c r="I34" s="25">
        <v>52</v>
      </c>
      <c r="J34" s="20">
        <v>103</v>
      </c>
      <c r="K34" s="96">
        <v>4.2756330427563306E-2</v>
      </c>
      <c r="L34" s="27">
        <v>55</v>
      </c>
      <c r="M34" s="25">
        <v>70</v>
      </c>
      <c r="N34" s="20">
        <v>125</v>
      </c>
      <c r="O34" s="96">
        <v>5.0958010599266204E-2</v>
      </c>
      <c r="P34" s="27">
        <v>45</v>
      </c>
      <c r="Q34" s="25">
        <v>82</v>
      </c>
      <c r="R34" s="20">
        <v>127</v>
      </c>
      <c r="S34" s="96">
        <v>4.6081277213352687E-2</v>
      </c>
      <c r="T34" s="27">
        <v>58</v>
      </c>
      <c r="U34" s="25">
        <v>102</v>
      </c>
      <c r="V34" s="20">
        <v>160</v>
      </c>
      <c r="W34" s="96">
        <v>5.181347150259067E-2</v>
      </c>
      <c r="X34" s="27">
        <v>53</v>
      </c>
      <c r="Y34" s="25">
        <v>162</v>
      </c>
      <c r="Z34" s="20">
        <v>215</v>
      </c>
      <c r="AA34" s="96">
        <v>5.7059447983014863E-2</v>
      </c>
      <c r="AB34" s="27">
        <v>17</v>
      </c>
      <c r="AC34" s="25">
        <v>70</v>
      </c>
      <c r="AD34" s="20">
        <v>87</v>
      </c>
      <c r="AE34" s="96">
        <v>3.5817208727871551E-2</v>
      </c>
      <c r="AF34" s="27">
        <v>22</v>
      </c>
      <c r="AG34" s="25">
        <v>49</v>
      </c>
      <c r="AH34" s="20">
        <v>71</v>
      </c>
      <c r="AI34" s="96">
        <v>4.7651006711409399E-2</v>
      </c>
    </row>
    <row r="35" spans="2:35" x14ac:dyDescent="0.2">
      <c r="B35" s="23" t="s">
        <v>88</v>
      </c>
      <c r="C35" s="89" t="s">
        <v>89</v>
      </c>
      <c r="D35" s="27">
        <v>3</v>
      </c>
      <c r="E35" s="25">
        <v>9</v>
      </c>
      <c r="F35" s="25">
        <v>12</v>
      </c>
      <c r="G35" s="97">
        <v>6.5242211710977006E-4</v>
      </c>
      <c r="H35" s="86" t="s">
        <v>53</v>
      </c>
      <c r="I35" s="25" t="s">
        <v>53</v>
      </c>
      <c r="J35" s="20" t="s">
        <v>53</v>
      </c>
      <c r="K35" s="96" t="s">
        <v>53</v>
      </c>
      <c r="L35" s="27" t="s">
        <v>53</v>
      </c>
      <c r="M35" s="25" t="s">
        <v>53</v>
      </c>
      <c r="N35" s="20" t="s">
        <v>53</v>
      </c>
      <c r="O35" s="96" t="s">
        <v>53</v>
      </c>
      <c r="P35" s="27" t="s">
        <v>53</v>
      </c>
      <c r="Q35" s="25" t="s">
        <v>53</v>
      </c>
      <c r="R35" s="20" t="s">
        <v>53</v>
      </c>
      <c r="S35" s="96" t="s">
        <v>53</v>
      </c>
      <c r="T35" s="27" t="s">
        <v>53</v>
      </c>
      <c r="U35" s="25" t="s">
        <v>53</v>
      </c>
      <c r="V35" s="20" t="s">
        <v>53</v>
      </c>
      <c r="W35" s="96" t="s">
        <v>53</v>
      </c>
      <c r="X35" s="27" t="s">
        <v>53</v>
      </c>
      <c r="Y35" s="25" t="s">
        <v>53</v>
      </c>
      <c r="Z35" s="20" t="s">
        <v>53</v>
      </c>
      <c r="AA35" s="96" t="s">
        <v>53</v>
      </c>
      <c r="AB35" s="27">
        <v>3</v>
      </c>
      <c r="AC35" s="25">
        <v>7</v>
      </c>
      <c r="AD35" s="20">
        <v>10</v>
      </c>
      <c r="AE35" s="96">
        <v>4.1169205434335113E-3</v>
      </c>
      <c r="AF35" s="27" t="s">
        <v>53</v>
      </c>
      <c r="AG35" s="25">
        <v>2</v>
      </c>
      <c r="AH35" s="20">
        <v>2</v>
      </c>
      <c r="AI35" s="96">
        <v>1.3422818791946308E-3</v>
      </c>
    </row>
    <row r="36" spans="2:35" x14ac:dyDescent="0.2">
      <c r="B36" s="23" t="s">
        <v>90</v>
      </c>
      <c r="C36" s="89" t="s">
        <v>91</v>
      </c>
      <c r="D36" s="27">
        <v>931</v>
      </c>
      <c r="E36" s="25">
        <v>813</v>
      </c>
      <c r="F36" s="25">
        <v>1744</v>
      </c>
      <c r="G36" s="97">
        <v>9.4818681019953249E-2</v>
      </c>
      <c r="H36" s="86">
        <v>146</v>
      </c>
      <c r="I36" s="25">
        <v>65</v>
      </c>
      <c r="J36" s="20">
        <v>211</v>
      </c>
      <c r="K36" s="96">
        <v>8.7588210875882103E-2</v>
      </c>
      <c r="L36" s="27">
        <v>142</v>
      </c>
      <c r="M36" s="25">
        <v>68</v>
      </c>
      <c r="N36" s="20">
        <v>210</v>
      </c>
      <c r="O36" s="96">
        <v>8.5609457806767222E-2</v>
      </c>
      <c r="P36" s="27">
        <v>153</v>
      </c>
      <c r="Q36" s="25">
        <v>107</v>
      </c>
      <c r="R36" s="20">
        <v>260</v>
      </c>
      <c r="S36" s="96">
        <v>9.4339622641509441E-2</v>
      </c>
      <c r="T36" s="27">
        <v>146</v>
      </c>
      <c r="U36" s="25">
        <v>113</v>
      </c>
      <c r="V36" s="20">
        <v>259</v>
      </c>
      <c r="W36" s="96">
        <v>8.3873056994818659E-2</v>
      </c>
      <c r="X36" s="27">
        <v>187</v>
      </c>
      <c r="Y36" s="25">
        <v>191</v>
      </c>
      <c r="Z36" s="20">
        <v>378</v>
      </c>
      <c r="AA36" s="96">
        <v>0.10031847133757962</v>
      </c>
      <c r="AB36" s="27">
        <v>101</v>
      </c>
      <c r="AC36" s="25">
        <v>149</v>
      </c>
      <c r="AD36" s="20">
        <v>250</v>
      </c>
      <c r="AE36" s="96">
        <v>0.10292301358583779</v>
      </c>
      <c r="AF36" s="27">
        <v>56</v>
      </c>
      <c r="AG36" s="25">
        <v>120</v>
      </c>
      <c r="AH36" s="20">
        <v>176</v>
      </c>
      <c r="AI36" s="96">
        <v>0.11812080536912752</v>
      </c>
    </row>
    <row r="37" spans="2:35" x14ac:dyDescent="0.2">
      <c r="B37" s="23" t="s">
        <v>92</v>
      </c>
      <c r="C37" s="89" t="s">
        <v>93</v>
      </c>
      <c r="D37" s="27">
        <v>76</v>
      </c>
      <c r="E37" s="25">
        <v>118</v>
      </c>
      <c r="F37" s="25">
        <v>194</v>
      </c>
      <c r="G37" s="97">
        <v>1.0547490893274615E-2</v>
      </c>
      <c r="H37" s="86">
        <v>8</v>
      </c>
      <c r="I37" s="25">
        <v>13</v>
      </c>
      <c r="J37" s="20">
        <v>21</v>
      </c>
      <c r="K37" s="96">
        <v>8.717310087173101E-3</v>
      </c>
      <c r="L37" s="27">
        <v>14</v>
      </c>
      <c r="M37" s="25">
        <v>16</v>
      </c>
      <c r="N37" s="20">
        <v>30</v>
      </c>
      <c r="O37" s="96">
        <v>1.2229922543823889E-2</v>
      </c>
      <c r="P37" s="27">
        <v>14</v>
      </c>
      <c r="Q37" s="25">
        <v>22</v>
      </c>
      <c r="R37" s="20">
        <v>36</v>
      </c>
      <c r="S37" s="96">
        <v>1.3062409288824383E-2</v>
      </c>
      <c r="T37" s="27">
        <v>14</v>
      </c>
      <c r="U37" s="25">
        <v>18</v>
      </c>
      <c r="V37" s="20">
        <v>32</v>
      </c>
      <c r="W37" s="96">
        <v>1.0362694300518135E-2</v>
      </c>
      <c r="X37" s="27">
        <v>10</v>
      </c>
      <c r="Y37" s="25">
        <v>24</v>
      </c>
      <c r="Z37" s="20">
        <v>34</v>
      </c>
      <c r="AA37" s="96">
        <v>9.0233545647558384E-3</v>
      </c>
      <c r="AB37" s="27">
        <v>12</v>
      </c>
      <c r="AC37" s="25">
        <v>12</v>
      </c>
      <c r="AD37" s="20">
        <v>24</v>
      </c>
      <c r="AE37" s="96">
        <v>9.8806093042404283E-3</v>
      </c>
      <c r="AF37" s="27">
        <v>4</v>
      </c>
      <c r="AG37" s="25">
        <v>13</v>
      </c>
      <c r="AH37" s="20">
        <v>17</v>
      </c>
      <c r="AI37" s="96">
        <v>1.1409395973154362E-2</v>
      </c>
    </row>
    <row r="38" spans="2:35" ht="15" thickBot="1" x14ac:dyDescent="0.25">
      <c r="B38" s="63" t="s">
        <v>94</v>
      </c>
      <c r="C38" s="104" t="s">
        <v>95</v>
      </c>
      <c r="D38" s="49">
        <v>258</v>
      </c>
      <c r="E38" s="50">
        <v>146</v>
      </c>
      <c r="F38" s="50">
        <v>404</v>
      </c>
      <c r="G38" s="100">
        <v>2.1964877942695592E-2</v>
      </c>
      <c r="H38" s="85">
        <v>67</v>
      </c>
      <c r="I38" s="50">
        <v>19</v>
      </c>
      <c r="J38" s="98">
        <v>86</v>
      </c>
      <c r="K38" s="99">
        <v>3.5699460356994603E-2</v>
      </c>
      <c r="L38" s="49">
        <v>48</v>
      </c>
      <c r="M38" s="50">
        <v>14</v>
      </c>
      <c r="N38" s="98">
        <v>62</v>
      </c>
      <c r="O38" s="99">
        <v>2.5275173257236036E-2</v>
      </c>
      <c r="P38" s="49">
        <v>21</v>
      </c>
      <c r="Q38" s="50">
        <v>7</v>
      </c>
      <c r="R38" s="98">
        <v>28</v>
      </c>
      <c r="S38" s="99">
        <v>1.0159651669085631E-2</v>
      </c>
      <c r="T38" s="49">
        <v>33</v>
      </c>
      <c r="U38" s="50">
        <v>25</v>
      </c>
      <c r="V38" s="98">
        <v>58</v>
      </c>
      <c r="W38" s="99">
        <v>1.878238341968912E-2</v>
      </c>
      <c r="X38" s="49">
        <v>40</v>
      </c>
      <c r="Y38" s="50">
        <v>32</v>
      </c>
      <c r="Z38" s="98">
        <v>72</v>
      </c>
      <c r="AA38" s="99">
        <v>1.9108280254777069E-2</v>
      </c>
      <c r="AB38" s="49">
        <v>33</v>
      </c>
      <c r="AC38" s="50">
        <v>26</v>
      </c>
      <c r="AD38" s="98">
        <v>59</v>
      </c>
      <c r="AE38" s="99">
        <v>2.4289831206257721E-2</v>
      </c>
      <c r="AF38" s="49">
        <v>16</v>
      </c>
      <c r="AG38" s="50">
        <v>23</v>
      </c>
      <c r="AH38" s="98">
        <v>39</v>
      </c>
      <c r="AI38" s="99">
        <v>2.6174496644295303E-2</v>
      </c>
    </row>
    <row r="39" spans="2:35" ht="15" thickBot="1" x14ac:dyDescent="0.25">
      <c r="B39" s="194" t="s">
        <v>96</v>
      </c>
      <c r="C39" s="195"/>
      <c r="D39" s="146">
        <v>10931</v>
      </c>
      <c r="E39" s="147">
        <v>7462</v>
      </c>
      <c r="F39" s="147">
        <v>18393</v>
      </c>
      <c r="G39" s="151">
        <v>1</v>
      </c>
      <c r="H39" s="149">
        <v>1769</v>
      </c>
      <c r="I39" s="147">
        <v>640</v>
      </c>
      <c r="J39" s="147">
        <v>2409</v>
      </c>
      <c r="K39" s="151">
        <v>1</v>
      </c>
      <c r="L39" s="146">
        <v>1744</v>
      </c>
      <c r="M39" s="147">
        <v>709</v>
      </c>
      <c r="N39" s="147">
        <v>2453</v>
      </c>
      <c r="O39" s="151">
        <v>1</v>
      </c>
      <c r="P39" s="146">
        <v>1794</v>
      </c>
      <c r="Q39" s="147">
        <v>962</v>
      </c>
      <c r="R39" s="147">
        <v>2756</v>
      </c>
      <c r="S39" s="151">
        <v>1</v>
      </c>
      <c r="T39" s="146">
        <v>1897</v>
      </c>
      <c r="U39" s="147">
        <v>1191</v>
      </c>
      <c r="V39" s="147">
        <v>3088</v>
      </c>
      <c r="W39" s="151">
        <v>1</v>
      </c>
      <c r="X39" s="146">
        <v>2001</v>
      </c>
      <c r="Y39" s="147">
        <v>1767</v>
      </c>
      <c r="Z39" s="147">
        <v>3768</v>
      </c>
      <c r="AA39" s="151">
        <v>1</v>
      </c>
      <c r="AB39" s="146">
        <v>1123</v>
      </c>
      <c r="AC39" s="147">
        <v>1306</v>
      </c>
      <c r="AD39" s="147">
        <v>2429</v>
      </c>
      <c r="AE39" s="151">
        <v>1</v>
      </c>
      <c r="AF39" s="146">
        <v>603</v>
      </c>
      <c r="AG39" s="147">
        <v>887</v>
      </c>
      <c r="AH39" s="147">
        <v>1490</v>
      </c>
      <c r="AI39" s="151">
        <v>1</v>
      </c>
    </row>
    <row r="40" spans="2:35" x14ac:dyDescent="0.2">
      <c r="B40" s="53" t="s">
        <v>452</v>
      </c>
      <c r="C40" s="66"/>
      <c r="D40" s="66"/>
      <c r="E40" s="66"/>
      <c r="F40" s="66"/>
      <c r="G40" s="66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2:35" x14ac:dyDescent="0.2">
      <c r="B41" s="65"/>
      <c r="C41" s="66"/>
      <c r="D41" s="66"/>
      <c r="E41" s="66"/>
      <c r="F41" s="66"/>
      <c r="G41" s="66"/>
      <c r="H41" s="67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</row>
    <row r="42" spans="2:35" x14ac:dyDescent="0.2">
      <c r="C42" s="66"/>
      <c r="D42" s="66"/>
      <c r="E42" s="66"/>
      <c r="F42" s="66"/>
      <c r="G42" s="66"/>
      <c r="H42" s="67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</row>
    <row r="43" spans="2:35" x14ac:dyDescent="0.2">
      <c r="C43" s="66"/>
      <c r="D43" s="66"/>
      <c r="E43" s="66"/>
      <c r="F43" s="66"/>
      <c r="G43" s="66"/>
      <c r="H43" s="67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2:35" x14ac:dyDescent="0.2">
      <c r="C44" s="66"/>
      <c r="D44" s="66"/>
      <c r="E44" s="66"/>
      <c r="F44" s="66"/>
      <c r="G44" s="66"/>
      <c r="H44" s="67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</row>
    <row r="45" spans="2:35" x14ac:dyDescent="0.2">
      <c r="C45" s="66"/>
      <c r="D45" s="66"/>
      <c r="E45" s="66"/>
      <c r="F45" s="66"/>
      <c r="G45" s="66"/>
      <c r="H45" s="67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</row>
    <row r="46" spans="2:35" x14ac:dyDescent="0.2">
      <c r="H46" s="56"/>
    </row>
    <row r="47" spans="2:35" x14ac:dyDescent="0.2">
      <c r="B47" s="37"/>
      <c r="H47" s="56"/>
    </row>
    <row r="48" spans="2:35" x14ac:dyDescent="0.2">
      <c r="H48" s="56"/>
    </row>
    <row r="49" spans="8:8" x14ac:dyDescent="0.2">
      <c r="H49" s="56"/>
    </row>
    <row r="50" spans="8:8" x14ac:dyDescent="0.2">
      <c r="H50" s="56"/>
    </row>
    <row r="51" spans="8:8" x14ac:dyDescent="0.2">
      <c r="H51" s="56"/>
    </row>
    <row r="52" spans="8:8" x14ac:dyDescent="0.2">
      <c r="H52" s="56"/>
    </row>
    <row r="53" spans="8:8" x14ac:dyDescent="0.2">
      <c r="H53" s="56"/>
    </row>
    <row r="54" spans="8:8" x14ac:dyDescent="0.2">
      <c r="H54" s="56"/>
    </row>
    <row r="55" spans="8:8" x14ac:dyDescent="0.2">
      <c r="H55" s="56"/>
    </row>
    <row r="56" spans="8:8" x14ac:dyDescent="0.2">
      <c r="H56" s="56"/>
    </row>
    <row r="57" spans="8:8" x14ac:dyDescent="0.2">
      <c r="H57" s="56"/>
    </row>
    <row r="58" spans="8:8" x14ac:dyDescent="0.2">
      <c r="H58" s="56"/>
    </row>
    <row r="59" spans="8:8" x14ac:dyDescent="0.2">
      <c r="H59" s="56"/>
    </row>
    <row r="60" spans="8:8" x14ac:dyDescent="0.2">
      <c r="H60" s="56"/>
    </row>
    <row r="61" spans="8:8" x14ac:dyDescent="0.2">
      <c r="H61" s="56"/>
    </row>
    <row r="62" spans="8:8" x14ac:dyDescent="0.2">
      <c r="H62" s="56"/>
    </row>
    <row r="63" spans="8:8" x14ac:dyDescent="0.2">
      <c r="H63" s="56"/>
    </row>
    <row r="64" spans="8:8" x14ac:dyDescent="0.2">
      <c r="H64" s="56"/>
    </row>
    <row r="65" spans="8:8" x14ac:dyDescent="0.2">
      <c r="H65" s="56"/>
    </row>
    <row r="66" spans="8:8" x14ac:dyDescent="0.2">
      <c r="H66" s="56"/>
    </row>
    <row r="67" spans="8:8" x14ac:dyDescent="0.2">
      <c r="H67" s="56"/>
    </row>
    <row r="68" spans="8:8" x14ac:dyDescent="0.2">
      <c r="H68" s="56"/>
    </row>
    <row r="69" spans="8:8" x14ac:dyDescent="0.2">
      <c r="H69" s="56"/>
    </row>
    <row r="70" spans="8:8" x14ac:dyDescent="0.2">
      <c r="H70" s="56"/>
    </row>
    <row r="71" spans="8:8" x14ac:dyDescent="0.2">
      <c r="H71" s="56"/>
    </row>
    <row r="72" spans="8:8" x14ac:dyDescent="0.2">
      <c r="H72" s="56"/>
    </row>
    <row r="73" spans="8:8" x14ac:dyDescent="0.2">
      <c r="H73" s="56"/>
    </row>
    <row r="74" spans="8:8" x14ac:dyDescent="0.2">
      <c r="H74" s="56"/>
    </row>
    <row r="75" spans="8:8" x14ac:dyDescent="0.2">
      <c r="H75" s="56"/>
    </row>
    <row r="76" spans="8:8" x14ac:dyDescent="0.2">
      <c r="H76" s="56"/>
    </row>
    <row r="77" spans="8:8" x14ac:dyDescent="0.2">
      <c r="H77" s="56"/>
    </row>
    <row r="78" spans="8:8" x14ac:dyDescent="0.2">
      <c r="H78" s="56"/>
    </row>
    <row r="79" spans="8:8" x14ac:dyDescent="0.2">
      <c r="H79" s="56"/>
    </row>
    <row r="80" spans="8:8" x14ac:dyDescent="0.2">
      <c r="H80" s="56"/>
    </row>
    <row r="81" spans="8:8" x14ac:dyDescent="0.2">
      <c r="H81" s="56"/>
    </row>
    <row r="82" spans="8:8" x14ac:dyDescent="0.2">
      <c r="H82" s="56"/>
    </row>
    <row r="83" spans="8:8" x14ac:dyDescent="0.2">
      <c r="H83" s="56"/>
    </row>
    <row r="84" spans="8:8" x14ac:dyDescent="0.2">
      <c r="H84" s="56"/>
    </row>
    <row r="85" spans="8:8" x14ac:dyDescent="0.2">
      <c r="H85" s="56"/>
    </row>
    <row r="86" spans="8:8" x14ac:dyDescent="0.2">
      <c r="H86" s="56"/>
    </row>
    <row r="87" spans="8:8" x14ac:dyDescent="0.2">
      <c r="H87" s="56"/>
    </row>
    <row r="88" spans="8:8" x14ac:dyDescent="0.2">
      <c r="H88" s="56"/>
    </row>
    <row r="89" spans="8:8" x14ac:dyDescent="0.2">
      <c r="H89" s="56"/>
    </row>
    <row r="90" spans="8:8" x14ac:dyDescent="0.2">
      <c r="H90" s="56"/>
    </row>
    <row r="91" spans="8:8" x14ac:dyDescent="0.2">
      <c r="H91" s="56"/>
    </row>
    <row r="92" spans="8:8" x14ac:dyDescent="0.2">
      <c r="H92" s="56"/>
    </row>
    <row r="93" spans="8:8" x14ac:dyDescent="0.2">
      <c r="H93" s="56"/>
    </row>
    <row r="94" spans="8:8" x14ac:dyDescent="0.2">
      <c r="H94" s="56"/>
    </row>
    <row r="95" spans="8:8" x14ac:dyDescent="0.2">
      <c r="H95" s="56"/>
    </row>
    <row r="96" spans="8:8" x14ac:dyDescent="0.2">
      <c r="H96" s="56"/>
    </row>
    <row r="97" spans="8:8" x14ac:dyDescent="0.2">
      <c r="H97" s="56"/>
    </row>
    <row r="98" spans="8:8" x14ac:dyDescent="0.2">
      <c r="H98" s="56"/>
    </row>
    <row r="99" spans="8:8" x14ac:dyDescent="0.2">
      <c r="H99" s="56"/>
    </row>
    <row r="100" spans="8:8" x14ac:dyDescent="0.2">
      <c r="H100" s="56"/>
    </row>
    <row r="101" spans="8:8" x14ac:dyDescent="0.2">
      <c r="H101" s="56"/>
    </row>
    <row r="102" spans="8:8" x14ac:dyDescent="0.2">
      <c r="H102" s="56"/>
    </row>
    <row r="103" spans="8:8" x14ac:dyDescent="0.2">
      <c r="H103" s="56"/>
    </row>
    <row r="104" spans="8:8" x14ac:dyDescent="0.2">
      <c r="H104" s="56"/>
    </row>
    <row r="105" spans="8:8" x14ac:dyDescent="0.2">
      <c r="H105" s="56"/>
    </row>
    <row r="106" spans="8:8" x14ac:dyDescent="0.2">
      <c r="H106" s="56"/>
    </row>
    <row r="107" spans="8:8" x14ac:dyDescent="0.2">
      <c r="H107" s="56"/>
    </row>
    <row r="108" spans="8:8" x14ac:dyDescent="0.2">
      <c r="H108" s="56"/>
    </row>
    <row r="109" spans="8:8" x14ac:dyDescent="0.2">
      <c r="H109" s="56"/>
    </row>
    <row r="110" spans="8:8" x14ac:dyDescent="0.2">
      <c r="H110" s="56"/>
    </row>
    <row r="111" spans="8:8" x14ac:dyDescent="0.2">
      <c r="H111" s="56"/>
    </row>
    <row r="112" spans="8:8" x14ac:dyDescent="0.2">
      <c r="H112" s="56"/>
    </row>
    <row r="113" spans="8:8" x14ac:dyDescent="0.2">
      <c r="H113" s="56"/>
    </row>
    <row r="114" spans="8:8" x14ac:dyDescent="0.2">
      <c r="H114" s="56"/>
    </row>
    <row r="115" spans="8:8" x14ac:dyDescent="0.2">
      <c r="H115" s="56"/>
    </row>
    <row r="116" spans="8:8" x14ac:dyDescent="0.2">
      <c r="H116" s="56"/>
    </row>
    <row r="117" spans="8:8" x14ac:dyDescent="0.2">
      <c r="H117" s="56"/>
    </row>
    <row r="118" spans="8:8" x14ac:dyDescent="0.2">
      <c r="H118" s="56"/>
    </row>
    <row r="119" spans="8:8" x14ac:dyDescent="0.2">
      <c r="H119" s="56"/>
    </row>
    <row r="120" spans="8:8" x14ac:dyDescent="0.2">
      <c r="H120" s="56"/>
    </row>
    <row r="121" spans="8:8" x14ac:dyDescent="0.2">
      <c r="H121" s="56"/>
    </row>
    <row r="122" spans="8:8" x14ac:dyDescent="0.2">
      <c r="H122" s="56"/>
    </row>
    <row r="123" spans="8:8" x14ac:dyDescent="0.2">
      <c r="H123" s="56"/>
    </row>
    <row r="124" spans="8:8" x14ac:dyDescent="0.2">
      <c r="H124" s="56"/>
    </row>
    <row r="125" spans="8:8" x14ac:dyDescent="0.2">
      <c r="H125" s="56"/>
    </row>
    <row r="126" spans="8:8" x14ac:dyDescent="0.2">
      <c r="H126" s="56"/>
    </row>
    <row r="127" spans="8:8" x14ac:dyDescent="0.2">
      <c r="H127" s="56"/>
    </row>
    <row r="128" spans="8:8" x14ac:dyDescent="0.2">
      <c r="H128" s="56"/>
    </row>
    <row r="129" spans="8:8" x14ac:dyDescent="0.2">
      <c r="H129" s="56"/>
    </row>
    <row r="130" spans="8:8" x14ac:dyDescent="0.2">
      <c r="H130" s="56"/>
    </row>
    <row r="131" spans="8:8" x14ac:dyDescent="0.2">
      <c r="H131" s="56"/>
    </row>
    <row r="132" spans="8:8" x14ac:dyDescent="0.2">
      <c r="H132" s="56"/>
    </row>
    <row r="133" spans="8:8" x14ac:dyDescent="0.2">
      <c r="H133" s="56"/>
    </row>
    <row r="134" spans="8:8" x14ac:dyDescent="0.2">
      <c r="H134" s="56"/>
    </row>
    <row r="135" spans="8:8" x14ac:dyDescent="0.2">
      <c r="H135" s="56"/>
    </row>
    <row r="136" spans="8:8" x14ac:dyDescent="0.2">
      <c r="H136" s="56"/>
    </row>
    <row r="137" spans="8:8" x14ac:dyDescent="0.2">
      <c r="H137" s="56"/>
    </row>
    <row r="138" spans="8:8" x14ac:dyDescent="0.2">
      <c r="H138" s="56"/>
    </row>
    <row r="139" spans="8:8" x14ac:dyDescent="0.2">
      <c r="H139" s="56"/>
    </row>
    <row r="140" spans="8:8" x14ac:dyDescent="0.2">
      <c r="H140" s="56"/>
    </row>
    <row r="141" spans="8:8" x14ac:dyDescent="0.2">
      <c r="H141" s="56"/>
    </row>
    <row r="142" spans="8:8" x14ac:dyDescent="0.2">
      <c r="H142" s="56"/>
    </row>
    <row r="143" spans="8:8" x14ac:dyDescent="0.2">
      <c r="H143" s="56"/>
    </row>
    <row r="144" spans="8:8" x14ac:dyDescent="0.2">
      <c r="H144" s="56"/>
    </row>
    <row r="145" spans="8:8" x14ac:dyDescent="0.2">
      <c r="H145" s="56"/>
    </row>
    <row r="146" spans="8:8" x14ac:dyDescent="0.2">
      <c r="H146" s="56"/>
    </row>
    <row r="147" spans="8:8" x14ac:dyDescent="0.2">
      <c r="H147" s="56"/>
    </row>
    <row r="148" spans="8:8" x14ac:dyDescent="0.2">
      <c r="H148" s="56"/>
    </row>
    <row r="149" spans="8:8" x14ac:dyDescent="0.2">
      <c r="H149" s="56"/>
    </row>
    <row r="150" spans="8:8" x14ac:dyDescent="0.2">
      <c r="H150" s="56"/>
    </row>
    <row r="151" spans="8:8" x14ac:dyDescent="0.2">
      <c r="H151" s="56"/>
    </row>
    <row r="152" spans="8:8" x14ac:dyDescent="0.2">
      <c r="H152" s="56"/>
    </row>
    <row r="153" spans="8:8" x14ac:dyDescent="0.2">
      <c r="H153" s="56"/>
    </row>
    <row r="154" spans="8:8" x14ac:dyDescent="0.2">
      <c r="H154" s="56"/>
    </row>
    <row r="155" spans="8:8" x14ac:dyDescent="0.2">
      <c r="H155" s="56"/>
    </row>
    <row r="156" spans="8:8" x14ac:dyDescent="0.2">
      <c r="H156" s="56"/>
    </row>
    <row r="157" spans="8:8" x14ac:dyDescent="0.2">
      <c r="H157" s="56"/>
    </row>
    <row r="158" spans="8:8" x14ac:dyDescent="0.2">
      <c r="H158" s="56"/>
    </row>
    <row r="159" spans="8:8" x14ac:dyDescent="0.2">
      <c r="H159" s="56"/>
    </row>
    <row r="160" spans="8:8" x14ac:dyDescent="0.2">
      <c r="H160" s="56"/>
    </row>
    <row r="161" spans="8:8" x14ac:dyDescent="0.2">
      <c r="H161" s="56"/>
    </row>
    <row r="162" spans="8:8" x14ac:dyDescent="0.2">
      <c r="H162" s="56"/>
    </row>
    <row r="163" spans="8:8" x14ac:dyDescent="0.2">
      <c r="H163" s="56"/>
    </row>
    <row r="164" spans="8:8" x14ac:dyDescent="0.2">
      <c r="H164" s="56"/>
    </row>
    <row r="165" spans="8:8" x14ac:dyDescent="0.2">
      <c r="H165" s="56"/>
    </row>
    <row r="166" spans="8:8" x14ac:dyDescent="0.2">
      <c r="H166" s="56"/>
    </row>
    <row r="167" spans="8:8" x14ac:dyDescent="0.2">
      <c r="H167" s="56"/>
    </row>
    <row r="168" spans="8:8" x14ac:dyDescent="0.2">
      <c r="H168" s="56"/>
    </row>
    <row r="169" spans="8:8" x14ac:dyDescent="0.2">
      <c r="H169" s="56"/>
    </row>
    <row r="170" spans="8:8" x14ac:dyDescent="0.2">
      <c r="H170" s="56"/>
    </row>
    <row r="171" spans="8:8" x14ac:dyDescent="0.2">
      <c r="H171" s="56"/>
    </row>
    <row r="172" spans="8:8" x14ac:dyDescent="0.2">
      <c r="H172" s="56"/>
    </row>
    <row r="173" spans="8:8" x14ac:dyDescent="0.2">
      <c r="H173" s="56"/>
    </row>
    <row r="174" spans="8:8" x14ac:dyDescent="0.2">
      <c r="H174" s="56"/>
    </row>
    <row r="175" spans="8:8" x14ac:dyDescent="0.2">
      <c r="H175" s="56"/>
    </row>
    <row r="176" spans="8:8" x14ac:dyDescent="0.2">
      <c r="H176" s="56"/>
    </row>
    <row r="177" spans="8:8" x14ac:dyDescent="0.2">
      <c r="H177" s="56"/>
    </row>
    <row r="178" spans="8:8" x14ac:dyDescent="0.2">
      <c r="H178" s="56"/>
    </row>
    <row r="179" spans="8:8" x14ac:dyDescent="0.2">
      <c r="H179" s="56"/>
    </row>
    <row r="180" spans="8:8" x14ac:dyDescent="0.2">
      <c r="H180" s="56"/>
    </row>
    <row r="181" spans="8:8" x14ac:dyDescent="0.2">
      <c r="H181" s="56"/>
    </row>
    <row r="182" spans="8:8" x14ac:dyDescent="0.2">
      <c r="H182" s="56"/>
    </row>
    <row r="183" spans="8:8" x14ac:dyDescent="0.2">
      <c r="H183" s="56"/>
    </row>
    <row r="184" spans="8:8" x14ac:dyDescent="0.2">
      <c r="H184" s="56"/>
    </row>
    <row r="185" spans="8:8" x14ac:dyDescent="0.2">
      <c r="H185" s="56"/>
    </row>
    <row r="186" spans="8:8" x14ac:dyDescent="0.2">
      <c r="H186" s="56"/>
    </row>
    <row r="187" spans="8:8" x14ac:dyDescent="0.2">
      <c r="H187" s="56"/>
    </row>
    <row r="188" spans="8:8" x14ac:dyDescent="0.2">
      <c r="H188" s="56"/>
    </row>
    <row r="189" spans="8:8" x14ac:dyDescent="0.2">
      <c r="H189" s="56"/>
    </row>
    <row r="190" spans="8:8" x14ac:dyDescent="0.2">
      <c r="H190" s="56"/>
    </row>
    <row r="191" spans="8:8" x14ac:dyDescent="0.2">
      <c r="H191" s="56"/>
    </row>
    <row r="192" spans="8:8" x14ac:dyDescent="0.2">
      <c r="H192" s="56"/>
    </row>
    <row r="193" spans="8:8" x14ac:dyDescent="0.2">
      <c r="H193" s="56"/>
    </row>
    <row r="194" spans="8:8" x14ac:dyDescent="0.2">
      <c r="H194" s="56"/>
    </row>
    <row r="195" spans="8:8" x14ac:dyDescent="0.2">
      <c r="H195" s="56"/>
    </row>
    <row r="196" spans="8:8" x14ac:dyDescent="0.2">
      <c r="H196" s="56"/>
    </row>
    <row r="197" spans="8:8" x14ac:dyDescent="0.2">
      <c r="H197" s="56"/>
    </row>
    <row r="198" spans="8:8" x14ac:dyDescent="0.2">
      <c r="H198" s="56"/>
    </row>
  </sheetData>
  <mergeCells count="35">
    <mergeCell ref="B39:C39"/>
    <mergeCell ref="Z4:Z5"/>
    <mergeCell ref="B3:B5"/>
    <mergeCell ref="T3:W3"/>
    <mergeCell ref="X3:AA3"/>
    <mergeCell ref="N4:N5"/>
    <mergeCell ref="O4:O5"/>
    <mergeCell ref="P4:Q4"/>
    <mergeCell ref="C3:C5"/>
    <mergeCell ref="AA4:AA5"/>
    <mergeCell ref="R4:R5"/>
    <mergeCell ref="S4:S5"/>
    <mergeCell ref="T4:U4"/>
    <mergeCell ref="AF3:AI3"/>
    <mergeCell ref="D4:E4"/>
    <mergeCell ref="F4:F5"/>
    <mergeCell ref="G4:G5"/>
    <mergeCell ref="H4:I4"/>
    <mergeCell ref="J4:J5"/>
    <mergeCell ref="K4:K5"/>
    <mergeCell ref="AH4:AH5"/>
    <mergeCell ref="AI4:AI5"/>
    <mergeCell ref="AE4:AE5"/>
    <mergeCell ref="AF4:AG4"/>
    <mergeCell ref="D3:G3"/>
    <mergeCell ref="H3:K3"/>
    <mergeCell ref="L3:O3"/>
    <mergeCell ref="P3:S3"/>
    <mergeCell ref="L4:M4"/>
    <mergeCell ref="AB3:AE3"/>
    <mergeCell ref="AB4:AC4"/>
    <mergeCell ref="AD4:AD5"/>
    <mergeCell ref="V4:V5"/>
    <mergeCell ref="W4:W5"/>
    <mergeCell ref="X4:Y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568-42C7-4C4A-AA30-B22C9653D42E}">
  <dimension ref="A1:AH176"/>
  <sheetViews>
    <sheetView showGridLines="0" zoomScaleNormal="100" workbookViewId="0">
      <pane xSplit="2" ySplit="5" topLeftCell="C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37" customWidth="1"/>
    <col min="3" max="34" width="15.5703125" style="37" customWidth="1"/>
    <col min="35" max="16384" width="8.85546875" style="37"/>
  </cols>
  <sheetData>
    <row r="1" spans="2:34" ht="84.95" customHeight="1" x14ac:dyDescent="0.2">
      <c r="B1" s="126" t="s">
        <v>458</v>
      </c>
      <c r="C1" s="36"/>
      <c r="D1" s="36"/>
      <c r="E1" s="36"/>
      <c r="F1" s="36"/>
    </row>
    <row r="2" spans="2:34" ht="21" customHeight="1" thickBot="1" x14ac:dyDescent="0.25">
      <c r="G2" s="36"/>
    </row>
    <row r="3" spans="2:34" x14ac:dyDescent="0.2">
      <c r="B3" s="181" t="s">
        <v>413</v>
      </c>
      <c r="C3" s="159" t="s">
        <v>22</v>
      </c>
      <c r="D3" s="160"/>
      <c r="E3" s="160"/>
      <c r="F3" s="180"/>
      <c r="G3" s="159">
        <v>2014</v>
      </c>
      <c r="H3" s="160"/>
      <c r="I3" s="160"/>
      <c r="J3" s="161"/>
      <c r="K3" s="174">
        <v>2015</v>
      </c>
      <c r="L3" s="160"/>
      <c r="M3" s="160"/>
      <c r="N3" s="180"/>
      <c r="O3" s="159">
        <v>2016</v>
      </c>
      <c r="P3" s="160"/>
      <c r="Q3" s="160"/>
      <c r="R3" s="161"/>
      <c r="S3" s="174">
        <v>2017</v>
      </c>
      <c r="T3" s="160"/>
      <c r="U3" s="160"/>
      <c r="V3" s="180"/>
      <c r="W3" s="159">
        <v>2018</v>
      </c>
      <c r="X3" s="160"/>
      <c r="Y3" s="160"/>
      <c r="Z3" s="161"/>
      <c r="AA3" s="174">
        <v>2019</v>
      </c>
      <c r="AB3" s="160"/>
      <c r="AC3" s="160"/>
      <c r="AD3" s="180"/>
      <c r="AE3" s="159">
        <v>2020</v>
      </c>
      <c r="AF3" s="160"/>
      <c r="AG3" s="160"/>
      <c r="AH3" s="161"/>
    </row>
    <row r="4" spans="2:34" ht="12.75" customHeight="1" x14ac:dyDescent="0.2">
      <c r="B4" s="182"/>
      <c r="C4" s="162" t="s">
        <v>23</v>
      </c>
      <c r="D4" s="163"/>
      <c r="E4" s="164" t="s">
        <v>22</v>
      </c>
      <c r="F4" s="178" t="s">
        <v>24</v>
      </c>
      <c r="G4" s="162" t="s">
        <v>23</v>
      </c>
      <c r="H4" s="163"/>
      <c r="I4" s="164" t="s">
        <v>22</v>
      </c>
      <c r="J4" s="166" t="s">
        <v>24</v>
      </c>
      <c r="K4" s="177" t="s">
        <v>23</v>
      </c>
      <c r="L4" s="163"/>
      <c r="M4" s="164" t="s">
        <v>22</v>
      </c>
      <c r="N4" s="178" t="s">
        <v>24</v>
      </c>
      <c r="O4" s="162" t="s">
        <v>23</v>
      </c>
      <c r="P4" s="163"/>
      <c r="Q4" s="164" t="s">
        <v>22</v>
      </c>
      <c r="R4" s="166" t="s">
        <v>24</v>
      </c>
      <c r="S4" s="177" t="s">
        <v>23</v>
      </c>
      <c r="T4" s="163"/>
      <c r="U4" s="164" t="s">
        <v>22</v>
      </c>
      <c r="V4" s="178" t="s">
        <v>24</v>
      </c>
      <c r="W4" s="162" t="s">
        <v>23</v>
      </c>
      <c r="X4" s="163"/>
      <c r="Y4" s="164" t="s">
        <v>22</v>
      </c>
      <c r="Z4" s="166" t="s">
        <v>24</v>
      </c>
      <c r="AA4" s="177" t="s">
        <v>23</v>
      </c>
      <c r="AB4" s="163"/>
      <c r="AC4" s="164" t="s">
        <v>22</v>
      </c>
      <c r="AD4" s="178" t="s">
        <v>24</v>
      </c>
      <c r="AE4" s="162" t="s">
        <v>23</v>
      </c>
      <c r="AF4" s="163"/>
      <c r="AG4" s="164" t="s">
        <v>22</v>
      </c>
      <c r="AH4" s="166" t="s">
        <v>24</v>
      </c>
    </row>
    <row r="5" spans="2:34" ht="39" thickBot="1" x14ac:dyDescent="0.25">
      <c r="B5" s="183" t="s">
        <v>99</v>
      </c>
      <c r="C5" s="91" t="s">
        <v>27</v>
      </c>
      <c r="D5" s="81" t="s">
        <v>28</v>
      </c>
      <c r="E5" s="175"/>
      <c r="F5" s="179"/>
      <c r="G5" s="91" t="s">
        <v>27</v>
      </c>
      <c r="H5" s="81" t="s">
        <v>28</v>
      </c>
      <c r="I5" s="175"/>
      <c r="J5" s="176"/>
      <c r="K5" s="124" t="s">
        <v>27</v>
      </c>
      <c r="L5" s="81" t="s">
        <v>28</v>
      </c>
      <c r="M5" s="175"/>
      <c r="N5" s="179"/>
      <c r="O5" s="91" t="s">
        <v>27</v>
      </c>
      <c r="P5" s="81" t="s">
        <v>28</v>
      </c>
      <c r="Q5" s="175"/>
      <c r="R5" s="176"/>
      <c r="S5" s="124" t="s">
        <v>27</v>
      </c>
      <c r="T5" s="81" t="s">
        <v>28</v>
      </c>
      <c r="U5" s="175"/>
      <c r="V5" s="179"/>
      <c r="W5" s="91" t="s">
        <v>27</v>
      </c>
      <c r="X5" s="81" t="s">
        <v>28</v>
      </c>
      <c r="Y5" s="175"/>
      <c r="Z5" s="176"/>
      <c r="AA5" s="124" t="s">
        <v>27</v>
      </c>
      <c r="AB5" s="81" t="s">
        <v>28</v>
      </c>
      <c r="AC5" s="175"/>
      <c r="AD5" s="179"/>
      <c r="AE5" s="91" t="s">
        <v>27</v>
      </c>
      <c r="AF5" s="81" t="s">
        <v>28</v>
      </c>
      <c r="AG5" s="175"/>
      <c r="AH5" s="176"/>
    </row>
    <row r="6" spans="2:34" x14ac:dyDescent="0.2">
      <c r="B6" s="121" t="s">
        <v>414</v>
      </c>
      <c r="C6" s="128">
        <v>2406</v>
      </c>
      <c r="D6" s="39">
        <v>2198</v>
      </c>
      <c r="E6" s="39">
        <v>4604</v>
      </c>
      <c r="F6" s="108">
        <v>0.25031261893111512</v>
      </c>
      <c r="G6" s="38">
        <v>338</v>
      </c>
      <c r="H6" s="39">
        <v>170</v>
      </c>
      <c r="I6" s="39">
        <v>508</v>
      </c>
      <c r="J6" s="40">
        <v>0.21087588210875882</v>
      </c>
      <c r="K6" s="111">
        <v>377</v>
      </c>
      <c r="L6" s="39">
        <v>203</v>
      </c>
      <c r="M6" s="39">
        <v>580</v>
      </c>
      <c r="N6" s="40">
        <v>0.23644516918059519</v>
      </c>
      <c r="O6" s="38">
        <v>377</v>
      </c>
      <c r="P6" s="39">
        <v>212</v>
      </c>
      <c r="Q6" s="39">
        <v>589</v>
      </c>
      <c r="R6" s="40">
        <v>0.2137155297532656</v>
      </c>
      <c r="S6" s="111">
        <v>453</v>
      </c>
      <c r="T6" s="39">
        <v>394</v>
      </c>
      <c r="U6" s="39">
        <v>847</v>
      </c>
      <c r="V6" s="40">
        <v>0.27428756476683935</v>
      </c>
      <c r="W6" s="38">
        <v>420</v>
      </c>
      <c r="X6" s="39">
        <v>496</v>
      </c>
      <c r="Y6" s="39">
        <v>916</v>
      </c>
      <c r="Z6" s="40">
        <v>0.24309978768577495</v>
      </c>
      <c r="AA6" s="111">
        <v>330</v>
      </c>
      <c r="AB6" s="39">
        <v>423</v>
      </c>
      <c r="AC6" s="39">
        <v>753</v>
      </c>
      <c r="AD6" s="40">
        <v>0.31000411692054342</v>
      </c>
      <c r="AE6" s="38">
        <v>111</v>
      </c>
      <c r="AF6" s="39">
        <v>300</v>
      </c>
      <c r="AG6" s="39">
        <v>411</v>
      </c>
      <c r="AH6" s="40">
        <v>0.27583892617449662</v>
      </c>
    </row>
    <row r="7" spans="2:34" x14ac:dyDescent="0.2">
      <c r="B7" s="122" t="s">
        <v>525</v>
      </c>
      <c r="C7" s="128">
        <v>117</v>
      </c>
      <c r="D7" s="39">
        <v>82</v>
      </c>
      <c r="E7" s="39">
        <v>199</v>
      </c>
      <c r="F7" s="108">
        <v>1.0819333442070353E-2</v>
      </c>
      <c r="G7" s="38">
        <v>19</v>
      </c>
      <c r="H7" s="39">
        <v>10</v>
      </c>
      <c r="I7" s="39">
        <v>29</v>
      </c>
      <c r="J7" s="40">
        <v>1.2038190120381901E-2</v>
      </c>
      <c r="K7" s="111">
        <v>11</v>
      </c>
      <c r="L7" s="39">
        <v>4</v>
      </c>
      <c r="M7" s="39">
        <v>15</v>
      </c>
      <c r="N7" s="40">
        <v>6.1149612719119447E-3</v>
      </c>
      <c r="O7" s="38">
        <v>17</v>
      </c>
      <c r="P7" s="39">
        <v>16</v>
      </c>
      <c r="Q7" s="39">
        <v>33</v>
      </c>
      <c r="R7" s="40">
        <v>1.1973875181422351E-2</v>
      </c>
      <c r="S7" s="111">
        <v>33</v>
      </c>
      <c r="T7" s="39">
        <v>10</v>
      </c>
      <c r="U7" s="39">
        <v>43</v>
      </c>
      <c r="V7" s="40">
        <v>1.3924870466321243E-2</v>
      </c>
      <c r="W7" s="38">
        <v>24</v>
      </c>
      <c r="X7" s="39">
        <v>17</v>
      </c>
      <c r="Y7" s="39">
        <v>41</v>
      </c>
      <c r="Z7" s="40">
        <v>1.0881104033970275E-2</v>
      </c>
      <c r="AA7" s="111">
        <v>12</v>
      </c>
      <c r="AB7" s="39">
        <v>13</v>
      </c>
      <c r="AC7" s="39">
        <v>25</v>
      </c>
      <c r="AD7" s="40">
        <v>1.0292301358583779E-2</v>
      </c>
      <c r="AE7" s="38">
        <v>1</v>
      </c>
      <c r="AF7" s="39">
        <v>12</v>
      </c>
      <c r="AG7" s="39">
        <v>13</v>
      </c>
      <c r="AH7" s="40">
        <v>8.7248322147650999E-3</v>
      </c>
    </row>
    <row r="8" spans="2:34" x14ac:dyDescent="0.2">
      <c r="B8" s="122" t="s">
        <v>526</v>
      </c>
      <c r="C8" s="128">
        <v>621</v>
      </c>
      <c r="D8" s="39">
        <v>429</v>
      </c>
      <c r="E8" s="39">
        <v>1050</v>
      </c>
      <c r="F8" s="108">
        <v>5.7086935247104877E-2</v>
      </c>
      <c r="G8" s="38">
        <v>94</v>
      </c>
      <c r="H8" s="39">
        <v>34</v>
      </c>
      <c r="I8" s="39">
        <v>128</v>
      </c>
      <c r="J8" s="40">
        <v>5.3134080531340805E-2</v>
      </c>
      <c r="K8" s="111">
        <v>86</v>
      </c>
      <c r="L8" s="39">
        <v>37</v>
      </c>
      <c r="M8" s="39">
        <v>123</v>
      </c>
      <c r="N8" s="40">
        <v>5.0142682429677947E-2</v>
      </c>
      <c r="O8" s="38">
        <v>92</v>
      </c>
      <c r="P8" s="39">
        <v>36</v>
      </c>
      <c r="Q8" s="39">
        <v>128</v>
      </c>
      <c r="R8" s="40">
        <v>4.6444121915820029E-2</v>
      </c>
      <c r="S8" s="111">
        <v>130</v>
      </c>
      <c r="T8" s="39">
        <v>92</v>
      </c>
      <c r="U8" s="39">
        <v>222</v>
      </c>
      <c r="V8" s="40">
        <v>7.1891191709844565E-2</v>
      </c>
      <c r="W8" s="38">
        <v>126</v>
      </c>
      <c r="X8" s="39">
        <v>115</v>
      </c>
      <c r="Y8" s="39">
        <v>241</v>
      </c>
      <c r="Z8" s="40">
        <v>6.3959660297239915E-2</v>
      </c>
      <c r="AA8" s="111">
        <v>65</v>
      </c>
      <c r="AB8" s="39">
        <v>71</v>
      </c>
      <c r="AC8" s="39">
        <v>136</v>
      </c>
      <c r="AD8" s="40">
        <v>5.5990119390695758E-2</v>
      </c>
      <c r="AE8" s="38">
        <v>28</v>
      </c>
      <c r="AF8" s="39">
        <v>44</v>
      </c>
      <c r="AG8" s="39">
        <v>72</v>
      </c>
      <c r="AH8" s="40">
        <v>4.832214765100671E-2</v>
      </c>
    </row>
    <row r="9" spans="2:34" x14ac:dyDescent="0.2">
      <c r="B9" s="122" t="s">
        <v>527</v>
      </c>
      <c r="C9" s="128">
        <v>295</v>
      </c>
      <c r="D9" s="39">
        <v>443</v>
      </c>
      <c r="E9" s="39">
        <v>738</v>
      </c>
      <c r="F9" s="108">
        <v>4.0123960202250855E-2</v>
      </c>
      <c r="G9" s="38">
        <v>47</v>
      </c>
      <c r="H9" s="39">
        <v>26</v>
      </c>
      <c r="I9" s="39">
        <v>73</v>
      </c>
      <c r="J9" s="40">
        <v>3.0303030303030304E-2</v>
      </c>
      <c r="K9" s="111">
        <v>38</v>
      </c>
      <c r="L9" s="39">
        <v>33</v>
      </c>
      <c r="M9" s="39">
        <v>71</v>
      </c>
      <c r="N9" s="40">
        <v>2.8944150020383204E-2</v>
      </c>
      <c r="O9" s="38">
        <v>45</v>
      </c>
      <c r="P9" s="39">
        <v>53</v>
      </c>
      <c r="Q9" s="39">
        <v>98</v>
      </c>
      <c r="R9" s="40">
        <v>3.5558780841799711E-2</v>
      </c>
      <c r="S9" s="111">
        <v>61</v>
      </c>
      <c r="T9" s="39">
        <v>73</v>
      </c>
      <c r="U9" s="39">
        <v>134</v>
      </c>
      <c r="V9" s="40">
        <v>4.3393782383419691E-2</v>
      </c>
      <c r="W9" s="38">
        <v>52</v>
      </c>
      <c r="X9" s="39">
        <v>100</v>
      </c>
      <c r="Y9" s="39">
        <v>152</v>
      </c>
      <c r="Z9" s="40">
        <v>4.0339702760084924E-2</v>
      </c>
      <c r="AA9" s="111">
        <v>28</v>
      </c>
      <c r="AB9" s="39">
        <v>89</v>
      </c>
      <c r="AC9" s="39">
        <v>117</v>
      </c>
      <c r="AD9" s="40">
        <v>4.8167970358172087E-2</v>
      </c>
      <c r="AE9" s="38">
        <v>24</v>
      </c>
      <c r="AF9" s="39">
        <v>69</v>
      </c>
      <c r="AG9" s="39">
        <v>93</v>
      </c>
      <c r="AH9" s="40">
        <v>6.2416107382550337E-2</v>
      </c>
    </row>
    <row r="10" spans="2:34" x14ac:dyDescent="0.2">
      <c r="B10" s="122" t="s">
        <v>528</v>
      </c>
      <c r="C10" s="128" t="s">
        <v>53</v>
      </c>
      <c r="D10" s="39" t="s">
        <v>53</v>
      </c>
      <c r="E10" s="39" t="s">
        <v>53</v>
      </c>
      <c r="F10" s="108" t="s">
        <v>53</v>
      </c>
      <c r="G10" s="38" t="s">
        <v>53</v>
      </c>
      <c r="H10" s="39" t="s">
        <v>53</v>
      </c>
      <c r="I10" s="39" t="s">
        <v>53</v>
      </c>
      <c r="J10" s="40" t="s">
        <v>53</v>
      </c>
      <c r="K10" s="111" t="s">
        <v>53</v>
      </c>
      <c r="L10" s="39" t="s">
        <v>53</v>
      </c>
      <c r="M10" s="39" t="s">
        <v>53</v>
      </c>
      <c r="N10" s="40" t="s">
        <v>53</v>
      </c>
      <c r="O10" s="38" t="s">
        <v>53</v>
      </c>
      <c r="P10" s="39" t="s">
        <v>53</v>
      </c>
      <c r="Q10" s="39" t="s">
        <v>53</v>
      </c>
      <c r="R10" s="40" t="s">
        <v>53</v>
      </c>
      <c r="S10" s="111" t="s">
        <v>53</v>
      </c>
      <c r="T10" s="39" t="s">
        <v>53</v>
      </c>
      <c r="U10" s="39" t="s">
        <v>53</v>
      </c>
      <c r="V10" s="40" t="s">
        <v>53</v>
      </c>
      <c r="W10" s="38" t="s">
        <v>53</v>
      </c>
      <c r="X10" s="39" t="s">
        <v>53</v>
      </c>
      <c r="Y10" s="39" t="s">
        <v>53</v>
      </c>
      <c r="Z10" s="40" t="s">
        <v>53</v>
      </c>
      <c r="AA10" s="111" t="s">
        <v>53</v>
      </c>
      <c r="AB10" s="39" t="s">
        <v>53</v>
      </c>
      <c r="AC10" s="39" t="s">
        <v>53</v>
      </c>
      <c r="AD10" s="40" t="s">
        <v>53</v>
      </c>
      <c r="AE10" s="38" t="s">
        <v>53</v>
      </c>
      <c r="AF10" s="39" t="s">
        <v>53</v>
      </c>
      <c r="AG10" s="39" t="s">
        <v>53</v>
      </c>
      <c r="AH10" s="40" t="s">
        <v>53</v>
      </c>
    </row>
    <row r="11" spans="2:34" x14ac:dyDescent="0.2">
      <c r="B11" s="122" t="s">
        <v>529</v>
      </c>
      <c r="C11" s="128">
        <v>387</v>
      </c>
      <c r="D11" s="39">
        <v>192</v>
      </c>
      <c r="E11" s="39">
        <v>579</v>
      </c>
      <c r="F11" s="108">
        <v>3.1479367150546403E-2</v>
      </c>
      <c r="G11" s="38">
        <v>72</v>
      </c>
      <c r="H11" s="39">
        <v>14</v>
      </c>
      <c r="I11" s="39">
        <v>86</v>
      </c>
      <c r="J11" s="40">
        <v>3.5699460356994603E-2</v>
      </c>
      <c r="K11" s="111">
        <v>63</v>
      </c>
      <c r="L11" s="39">
        <v>24</v>
      </c>
      <c r="M11" s="39">
        <v>87</v>
      </c>
      <c r="N11" s="40">
        <v>3.5466775377089275E-2</v>
      </c>
      <c r="O11" s="38">
        <v>71</v>
      </c>
      <c r="P11" s="39">
        <v>32</v>
      </c>
      <c r="Q11" s="39">
        <v>103</v>
      </c>
      <c r="R11" s="40">
        <v>3.737300435413643E-2</v>
      </c>
      <c r="S11" s="111">
        <v>76</v>
      </c>
      <c r="T11" s="39">
        <v>28</v>
      </c>
      <c r="U11" s="39">
        <v>104</v>
      </c>
      <c r="V11" s="40">
        <v>3.367875647668394E-2</v>
      </c>
      <c r="W11" s="38">
        <v>64</v>
      </c>
      <c r="X11" s="39">
        <v>44</v>
      </c>
      <c r="Y11" s="39">
        <v>108</v>
      </c>
      <c r="Z11" s="40">
        <v>2.8662420382165606E-2</v>
      </c>
      <c r="AA11" s="111">
        <v>26</v>
      </c>
      <c r="AB11" s="39">
        <v>28</v>
      </c>
      <c r="AC11" s="39">
        <v>54</v>
      </c>
      <c r="AD11" s="40">
        <v>2.2231370934540962E-2</v>
      </c>
      <c r="AE11" s="38">
        <v>15</v>
      </c>
      <c r="AF11" s="39">
        <v>22</v>
      </c>
      <c r="AG11" s="39">
        <v>37</v>
      </c>
      <c r="AH11" s="40">
        <v>2.4832214765100672E-2</v>
      </c>
    </row>
    <row r="12" spans="2:34" x14ac:dyDescent="0.2">
      <c r="B12" s="122" t="s">
        <v>530</v>
      </c>
      <c r="C12" s="128">
        <v>276</v>
      </c>
      <c r="D12" s="39">
        <v>170</v>
      </c>
      <c r="E12" s="39">
        <v>446</v>
      </c>
      <c r="F12" s="108">
        <v>2.4248355352579787E-2</v>
      </c>
      <c r="G12" s="38">
        <v>56</v>
      </c>
      <c r="H12" s="39">
        <v>7</v>
      </c>
      <c r="I12" s="39">
        <v>63</v>
      </c>
      <c r="J12" s="40">
        <v>2.6151930261519303E-2</v>
      </c>
      <c r="K12" s="111">
        <v>55</v>
      </c>
      <c r="L12" s="39">
        <v>9</v>
      </c>
      <c r="M12" s="39">
        <v>64</v>
      </c>
      <c r="N12" s="40">
        <v>2.6090501426824297E-2</v>
      </c>
      <c r="O12" s="38">
        <v>37</v>
      </c>
      <c r="P12" s="39">
        <v>27</v>
      </c>
      <c r="Q12" s="39">
        <v>64</v>
      </c>
      <c r="R12" s="40">
        <v>2.3222060957910014E-2</v>
      </c>
      <c r="S12" s="111">
        <v>49</v>
      </c>
      <c r="T12" s="39">
        <v>30</v>
      </c>
      <c r="U12" s="39">
        <v>79</v>
      </c>
      <c r="V12" s="40">
        <v>2.5582901554404146E-2</v>
      </c>
      <c r="W12" s="38">
        <v>44</v>
      </c>
      <c r="X12" s="39">
        <v>49</v>
      </c>
      <c r="Y12" s="39">
        <v>93</v>
      </c>
      <c r="Z12" s="40">
        <v>2.4681528662420384E-2</v>
      </c>
      <c r="AA12" s="111">
        <v>21</v>
      </c>
      <c r="AB12" s="39">
        <v>34</v>
      </c>
      <c r="AC12" s="39">
        <v>55</v>
      </c>
      <c r="AD12" s="40">
        <v>2.2643062988884313E-2</v>
      </c>
      <c r="AE12" s="38">
        <v>14</v>
      </c>
      <c r="AF12" s="39">
        <v>14</v>
      </c>
      <c r="AG12" s="39">
        <v>28</v>
      </c>
      <c r="AH12" s="40">
        <v>1.8791946308724831E-2</v>
      </c>
    </row>
    <row r="13" spans="2:34" x14ac:dyDescent="0.2">
      <c r="B13" s="122" t="s">
        <v>531</v>
      </c>
      <c r="C13" s="128">
        <v>438</v>
      </c>
      <c r="D13" s="39">
        <v>106</v>
      </c>
      <c r="E13" s="39">
        <v>544</v>
      </c>
      <c r="F13" s="108">
        <v>2.9576469308976241E-2</v>
      </c>
      <c r="G13" s="38">
        <v>86</v>
      </c>
      <c r="H13" s="39">
        <v>19</v>
      </c>
      <c r="I13" s="39">
        <v>105</v>
      </c>
      <c r="J13" s="40">
        <v>4.3586550435865505E-2</v>
      </c>
      <c r="K13" s="111">
        <v>69</v>
      </c>
      <c r="L13" s="39">
        <v>13</v>
      </c>
      <c r="M13" s="39">
        <v>82</v>
      </c>
      <c r="N13" s="40">
        <v>3.3428454953118629E-2</v>
      </c>
      <c r="O13" s="38">
        <v>64</v>
      </c>
      <c r="P13" s="39">
        <v>13</v>
      </c>
      <c r="Q13" s="39">
        <v>77</v>
      </c>
      <c r="R13" s="40">
        <v>2.7939042089985485E-2</v>
      </c>
      <c r="S13" s="111">
        <v>83</v>
      </c>
      <c r="T13" s="39">
        <v>18</v>
      </c>
      <c r="U13" s="39">
        <v>101</v>
      </c>
      <c r="V13" s="40">
        <v>3.2707253886010361E-2</v>
      </c>
      <c r="W13" s="38">
        <v>82</v>
      </c>
      <c r="X13" s="39">
        <v>23</v>
      </c>
      <c r="Y13" s="39">
        <v>105</v>
      </c>
      <c r="Z13" s="40">
        <v>2.7866242038216561E-2</v>
      </c>
      <c r="AA13" s="111">
        <v>34</v>
      </c>
      <c r="AB13" s="39">
        <v>12</v>
      </c>
      <c r="AC13" s="39">
        <v>46</v>
      </c>
      <c r="AD13" s="40">
        <v>1.8937834499794155E-2</v>
      </c>
      <c r="AE13" s="38">
        <v>20</v>
      </c>
      <c r="AF13" s="39">
        <v>8</v>
      </c>
      <c r="AG13" s="39">
        <v>28</v>
      </c>
      <c r="AH13" s="40">
        <v>1.8791946308724831E-2</v>
      </c>
    </row>
    <row r="14" spans="2:34" x14ac:dyDescent="0.2">
      <c r="B14" s="122" t="s">
        <v>532</v>
      </c>
      <c r="C14" s="128">
        <v>425</v>
      </c>
      <c r="D14" s="39">
        <v>120</v>
      </c>
      <c r="E14" s="39">
        <v>545</v>
      </c>
      <c r="F14" s="108">
        <v>2.9630837818735389E-2</v>
      </c>
      <c r="G14" s="38">
        <v>72</v>
      </c>
      <c r="H14" s="39">
        <v>19</v>
      </c>
      <c r="I14" s="39">
        <v>91</v>
      </c>
      <c r="J14" s="40">
        <v>3.7775010377750107E-2</v>
      </c>
      <c r="K14" s="111">
        <v>57</v>
      </c>
      <c r="L14" s="39">
        <v>17</v>
      </c>
      <c r="M14" s="39">
        <v>74</v>
      </c>
      <c r="N14" s="40">
        <v>3.0167142274765593E-2</v>
      </c>
      <c r="O14" s="38">
        <v>56</v>
      </c>
      <c r="P14" s="39">
        <v>18</v>
      </c>
      <c r="Q14" s="39">
        <v>74</v>
      </c>
      <c r="R14" s="40">
        <v>2.6850507982583455E-2</v>
      </c>
      <c r="S14" s="111">
        <v>86</v>
      </c>
      <c r="T14" s="39">
        <v>17</v>
      </c>
      <c r="U14" s="39">
        <v>103</v>
      </c>
      <c r="V14" s="40">
        <v>3.3354922279792747E-2</v>
      </c>
      <c r="W14" s="38">
        <v>82</v>
      </c>
      <c r="X14" s="39">
        <v>27</v>
      </c>
      <c r="Y14" s="39">
        <v>109</v>
      </c>
      <c r="Z14" s="40">
        <v>2.8927813163481954E-2</v>
      </c>
      <c r="AA14" s="111">
        <v>39</v>
      </c>
      <c r="AB14" s="39">
        <v>9</v>
      </c>
      <c r="AC14" s="39">
        <v>48</v>
      </c>
      <c r="AD14" s="40">
        <v>1.9761218608480857E-2</v>
      </c>
      <c r="AE14" s="38">
        <v>33</v>
      </c>
      <c r="AF14" s="39">
        <v>13</v>
      </c>
      <c r="AG14" s="39">
        <v>46</v>
      </c>
      <c r="AH14" s="40">
        <v>3.087248322147651E-2</v>
      </c>
    </row>
    <row r="15" spans="2:34" x14ac:dyDescent="0.2">
      <c r="B15" s="122" t="s">
        <v>533</v>
      </c>
      <c r="C15" s="128">
        <v>92</v>
      </c>
      <c r="D15" s="39">
        <v>45</v>
      </c>
      <c r="E15" s="39">
        <v>137</v>
      </c>
      <c r="F15" s="108">
        <v>7.4484858370032075E-3</v>
      </c>
      <c r="G15" s="38">
        <v>7</v>
      </c>
      <c r="H15" s="39">
        <v>5</v>
      </c>
      <c r="I15" s="39">
        <v>12</v>
      </c>
      <c r="J15" s="40">
        <v>4.9813200498132005E-3</v>
      </c>
      <c r="K15" s="111">
        <v>11</v>
      </c>
      <c r="L15" s="39">
        <v>7</v>
      </c>
      <c r="M15" s="39">
        <v>18</v>
      </c>
      <c r="N15" s="40">
        <v>7.3379535262943331E-3</v>
      </c>
      <c r="O15" s="38">
        <v>19</v>
      </c>
      <c r="P15" s="39">
        <v>7</v>
      </c>
      <c r="Q15" s="39">
        <v>26</v>
      </c>
      <c r="R15" s="40">
        <v>9.433962264150943E-3</v>
      </c>
      <c r="S15" s="111">
        <v>21</v>
      </c>
      <c r="T15" s="39">
        <v>9</v>
      </c>
      <c r="U15" s="39">
        <v>30</v>
      </c>
      <c r="V15" s="40">
        <v>9.7150259067357511E-3</v>
      </c>
      <c r="W15" s="38">
        <v>24</v>
      </c>
      <c r="X15" s="39">
        <v>10</v>
      </c>
      <c r="Y15" s="39">
        <v>34</v>
      </c>
      <c r="Z15" s="40">
        <v>9.0233545647558384E-3</v>
      </c>
      <c r="AA15" s="111" t="s">
        <v>53</v>
      </c>
      <c r="AB15" s="39" t="s">
        <v>53</v>
      </c>
      <c r="AC15" s="39" t="s">
        <v>53</v>
      </c>
      <c r="AD15" s="40" t="s">
        <v>53</v>
      </c>
      <c r="AE15" s="38">
        <v>10</v>
      </c>
      <c r="AF15" s="39">
        <v>7</v>
      </c>
      <c r="AG15" s="39">
        <v>17</v>
      </c>
      <c r="AH15" s="40">
        <v>1.1409395973154362E-2</v>
      </c>
    </row>
    <row r="16" spans="2:34" x14ac:dyDescent="0.2">
      <c r="B16" s="122" t="s">
        <v>534</v>
      </c>
      <c r="C16" s="128">
        <v>2778</v>
      </c>
      <c r="D16" s="39">
        <v>2053</v>
      </c>
      <c r="E16" s="39">
        <v>4831</v>
      </c>
      <c r="F16" s="108">
        <v>0.26265427064644159</v>
      </c>
      <c r="G16" s="38">
        <v>464</v>
      </c>
      <c r="H16" s="39">
        <v>180</v>
      </c>
      <c r="I16" s="39">
        <v>644</v>
      </c>
      <c r="J16" s="40">
        <v>0.26733084267330842</v>
      </c>
      <c r="K16" s="111">
        <v>444</v>
      </c>
      <c r="L16" s="39">
        <v>210</v>
      </c>
      <c r="M16" s="39">
        <v>654</v>
      </c>
      <c r="N16" s="40">
        <v>0.2666123114553608</v>
      </c>
      <c r="O16" s="38">
        <v>487</v>
      </c>
      <c r="P16" s="39">
        <v>304</v>
      </c>
      <c r="Q16" s="39">
        <v>791</v>
      </c>
      <c r="R16" s="40">
        <v>0.28701015965166909</v>
      </c>
      <c r="S16" s="111">
        <v>479</v>
      </c>
      <c r="T16" s="39">
        <v>355</v>
      </c>
      <c r="U16" s="39">
        <v>834</v>
      </c>
      <c r="V16" s="40">
        <v>0.2700777202072539</v>
      </c>
      <c r="W16" s="38">
        <v>523</v>
      </c>
      <c r="X16" s="39">
        <v>544</v>
      </c>
      <c r="Y16" s="39">
        <v>1067</v>
      </c>
      <c r="Z16" s="40">
        <v>0.28317409766454354</v>
      </c>
      <c r="AA16" s="111">
        <v>243</v>
      </c>
      <c r="AB16" s="39">
        <v>304</v>
      </c>
      <c r="AC16" s="39">
        <v>547</v>
      </c>
      <c r="AD16" s="40">
        <v>0.2251955537258131</v>
      </c>
      <c r="AE16" s="38">
        <v>138</v>
      </c>
      <c r="AF16" s="39">
        <v>156</v>
      </c>
      <c r="AG16" s="39">
        <v>294</v>
      </c>
      <c r="AH16" s="40">
        <v>0.19731543624161074</v>
      </c>
    </row>
    <row r="17" spans="2:34" x14ac:dyDescent="0.2">
      <c r="B17" s="122" t="s">
        <v>535</v>
      </c>
      <c r="C17" s="128">
        <v>1004</v>
      </c>
      <c r="D17" s="39">
        <v>438</v>
      </c>
      <c r="E17" s="39">
        <v>1442</v>
      </c>
      <c r="F17" s="108">
        <v>7.83993910726907E-2</v>
      </c>
      <c r="G17" s="38">
        <v>111</v>
      </c>
      <c r="H17" s="39">
        <v>33</v>
      </c>
      <c r="I17" s="39">
        <v>144</v>
      </c>
      <c r="J17" s="40">
        <v>5.9775840597758409E-2</v>
      </c>
      <c r="K17" s="111">
        <v>164</v>
      </c>
      <c r="L17" s="39">
        <v>42</v>
      </c>
      <c r="M17" s="39">
        <v>206</v>
      </c>
      <c r="N17" s="40">
        <v>8.3978801467590708E-2</v>
      </c>
      <c r="O17" s="38">
        <v>138</v>
      </c>
      <c r="P17" s="39">
        <v>42</v>
      </c>
      <c r="Q17" s="39">
        <v>180</v>
      </c>
      <c r="R17" s="40">
        <v>6.5312046444121918E-2</v>
      </c>
      <c r="S17" s="111">
        <v>172</v>
      </c>
      <c r="T17" s="39">
        <v>63</v>
      </c>
      <c r="U17" s="39">
        <v>235</v>
      </c>
      <c r="V17" s="40">
        <v>7.6101036269430059E-2</v>
      </c>
      <c r="W17" s="38">
        <v>199</v>
      </c>
      <c r="X17" s="39">
        <v>81</v>
      </c>
      <c r="Y17" s="39">
        <v>280</v>
      </c>
      <c r="Z17" s="40">
        <v>7.4309978768577492E-2</v>
      </c>
      <c r="AA17" s="111">
        <v>121</v>
      </c>
      <c r="AB17" s="39">
        <v>96</v>
      </c>
      <c r="AC17" s="39">
        <v>217</v>
      </c>
      <c r="AD17" s="40">
        <v>8.9337175792507204E-2</v>
      </c>
      <c r="AE17" s="38">
        <v>99</v>
      </c>
      <c r="AF17" s="39">
        <v>81</v>
      </c>
      <c r="AG17" s="39">
        <v>180</v>
      </c>
      <c r="AH17" s="40">
        <v>0.12080536912751678</v>
      </c>
    </row>
    <row r="18" spans="2:34" x14ac:dyDescent="0.2">
      <c r="B18" s="122" t="s">
        <v>536</v>
      </c>
      <c r="C18" s="128">
        <v>362</v>
      </c>
      <c r="D18" s="39">
        <v>102</v>
      </c>
      <c r="E18" s="39">
        <v>464</v>
      </c>
      <c r="F18" s="108">
        <v>2.522698852824444E-2</v>
      </c>
      <c r="G18" s="38">
        <v>63</v>
      </c>
      <c r="H18" s="39">
        <v>15</v>
      </c>
      <c r="I18" s="39">
        <v>78</v>
      </c>
      <c r="J18" s="40">
        <v>3.2378580323785801E-2</v>
      </c>
      <c r="K18" s="111">
        <v>60</v>
      </c>
      <c r="L18" s="39">
        <v>14</v>
      </c>
      <c r="M18" s="39">
        <v>74</v>
      </c>
      <c r="N18" s="40">
        <v>3.0167142274765593E-2</v>
      </c>
      <c r="O18" s="38">
        <v>49</v>
      </c>
      <c r="P18" s="39">
        <v>15</v>
      </c>
      <c r="Q18" s="39">
        <v>64</v>
      </c>
      <c r="R18" s="40">
        <v>2.3222060957910014E-2</v>
      </c>
      <c r="S18" s="111">
        <v>66</v>
      </c>
      <c r="T18" s="39">
        <v>22</v>
      </c>
      <c r="U18" s="39">
        <v>88</v>
      </c>
      <c r="V18" s="40">
        <v>2.8497409326424871E-2</v>
      </c>
      <c r="W18" s="38">
        <v>68</v>
      </c>
      <c r="X18" s="39">
        <v>17</v>
      </c>
      <c r="Y18" s="39">
        <v>85</v>
      </c>
      <c r="Z18" s="40">
        <v>2.2558386411889595E-2</v>
      </c>
      <c r="AA18" s="111">
        <v>39</v>
      </c>
      <c r="AB18" s="39">
        <v>16</v>
      </c>
      <c r="AC18" s="39">
        <v>55</v>
      </c>
      <c r="AD18" s="40">
        <v>2.2643062988884313E-2</v>
      </c>
      <c r="AE18" s="38">
        <v>17</v>
      </c>
      <c r="AF18" s="39">
        <v>3</v>
      </c>
      <c r="AG18" s="39">
        <v>20</v>
      </c>
      <c r="AH18" s="40">
        <v>1.3422818791946308E-2</v>
      </c>
    </row>
    <row r="19" spans="2:34" ht="13.5" thickBot="1" x14ac:dyDescent="0.25">
      <c r="B19" s="123" t="s">
        <v>537</v>
      </c>
      <c r="C19" s="129">
        <v>1730</v>
      </c>
      <c r="D19" s="42">
        <v>1084</v>
      </c>
      <c r="E19" s="42">
        <v>2814</v>
      </c>
      <c r="F19" s="113">
        <v>0.15299298646224108</v>
      </c>
      <c r="G19" s="41">
        <v>340</v>
      </c>
      <c r="H19" s="42">
        <v>108</v>
      </c>
      <c r="I19" s="42">
        <v>448</v>
      </c>
      <c r="J19" s="43">
        <v>0.18596928185969283</v>
      </c>
      <c r="K19" s="112">
        <v>309</v>
      </c>
      <c r="L19" s="42">
        <v>96</v>
      </c>
      <c r="M19" s="42">
        <v>405</v>
      </c>
      <c r="N19" s="43">
        <v>0.16510395434162251</v>
      </c>
      <c r="O19" s="41">
        <v>342</v>
      </c>
      <c r="P19" s="42">
        <v>187</v>
      </c>
      <c r="Q19" s="42">
        <v>529</v>
      </c>
      <c r="R19" s="43">
        <v>0.19194484760522496</v>
      </c>
      <c r="S19" s="112">
        <v>188</v>
      </c>
      <c r="T19" s="42">
        <v>80</v>
      </c>
      <c r="U19" s="42">
        <v>268</v>
      </c>
      <c r="V19" s="43">
        <v>8.6787564766839381E-2</v>
      </c>
      <c r="W19" s="41">
        <v>293</v>
      </c>
      <c r="X19" s="42">
        <v>244</v>
      </c>
      <c r="Y19" s="42">
        <v>537</v>
      </c>
      <c r="Z19" s="43">
        <v>0.14251592356687898</v>
      </c>
      <c r="AA19" s="112">
        <v>165</v>
      </c>
      <c r="AB19" s="42">
        <v>211</v>
      </c>
      <c r="AC19" s="42">
        <v>376</v>
      </c>
      <c r="AD19" s="43">
        <v>0.15479621243310004</v>
      </c>
      <c r="AE19" s="41">
        <v>93</v>
      </c>
      <c r="AF19" s="42">
        <v>158</v>
      </c>
      <c r="AG19" s="42">
        <v>251</v>
      </c>
      <c r="AH19" s="43">
        <v>0.16845637583892617</v>
      </c>
    </row>
    <row r="20" spans="2:34" ht="13.5" thickBot="1" x14ac:dyDescent="0.25">
      <c r="B20" s="103" t="s">
        <v>96</v>
      </c>
      <c r="C20" s="153">
        <v>10931</v>
      </c>
      <c r="D20" s="147">
        <v>7462</v>
      </c>
      <c r="E20" s="147">
        <v>18393</v>
      </c>
      <c r="F20" s="148">
        <v>1</v>
      </c>
      <c r="G20" s="146">
        <v>1769</v>
      </c>
      <c r="H20" s="147">
        <v>640</v>
      </c>
      <c r="I20" s="147">
        <v>2409</v>
      </c>
      <c r="J20" s="148">
        <v>1</v>
      </c>
      <c r="K20" s="146">
        <v>1744</v>
      </c>
      <c r="L20" s="147">
        <v>709</v>
      </c>
      <c r="M20" s="147">
        <v>2453</v>
      </c>
      <c r="N20" s="148">
        <v>1</v>
      </c>
      <c r="O20" s="146">
        <v>1794</v>
      </c>
      <c r="P20" s="147">
        <v>962</v>
      </c>
      <c r="Q20" s="147">
        <v>2756</v>
      </c>
      <c r="R20" s="148">
        <v>1</v>
      </c>
      <c r="S20" s="146">
        <v>1897</v>
      </c>
      <c r="T20" s="147">
        <v>1191</v>
      </c>
      <c r="U20" s="147">
        <v>3088</v>
      </c>
      <c r="V20" s="148">
        <v>1</v>
      </c>
      <c r="W20" s="146">
        <v>2001</v>
      </c>
      <c r="X20" s="147">
        <v>1767</v>
      </c>
      <c r="Y20" s="147">
        <v>3768</v>
      </c>
      <c r="Z20" s="148">
        <v>1</v>
      </c>
      <c r="AA20" s="146">
        <v>1123</v>
      </c>
      <c r="AB20" s="147">
        <v>1306</v>
      </c>
      <c r="AC20" s="147">
        <v>2429</v>
      </c>
      <c r="AD20" s="148">
        <v>1</v>
      </c>
      <c r="AE20" s="146">
        <v>603</v>
      </c>
      <c r="AF20" s="147">
        <v>887</v>
      </c>
      <c r="AG20" s="147">
        <v>1490</v>
      </c>
      <c r="AH20" s="148">
        <v>1</v>
      </c>
    </row>
    <row r="21" spans="2:34" ht="15" x14ac:dyDescent="0.25">
      <c r="B21" s="127" t="s">
        <v>461</v>
      </c>
      <c r="C21" s="44"/>
      <c r="D21" s="44"/>
      <c r="E21" s="44"/>
      <c r="F21" s="44"/>
    </row>
    <row r="22" spans="2:34" x14ac:dyDescent="0.2">
      <c r="B22" s="11"/>
      <c r="C22" s="11"/>
      <c r="D22" s="11"/>
      <c r="E22" s="11"/>
      <c r="F22" s="11"/>
    </row>
    <row r="23" spans="2:34" x14ac:dyDescent="0.2">
      <c r="H23" s="45"/>
    </row>
    <row r="24" spans="2:34" x14ac:dyDescent="0.2">
      <c r="H24" s="45"/>
    </row>
    <row r="25" spans="2:34" x14ac:dyDescent="0.2">
      <c r="H25" s="45"/>
    </row>
    <row r="26" spans="2:34" x14ac:dyDescent="0.2">
      <c r="H26" s="45"/>
    </row>
    <row r="27" spans="2:34" x14ac:dyDescent="0.2">
      <c r="H27" s="45"/>
    </row>
    <row r="28" spans="2:34" x14ac:dyDescent="0.2">
      <c r="H28" s="45"/>
    </row>
    <row r="29" spans="2:34" x14ac:dyDescent="0.2">
      <c r="H29" s="45"/>
    </row>
    <row r="30" spans="2:34" x14ac:dyDescent="0.2">
      <c r="H30" s="45"/>
    </row>
    <row r="31" spans="2:34" x14ac:dyDescent="0.2">
      <c r="H31" s="45"/>
    </row>
    <row r="32" spans="2:34" x14ac:dyDescent="0.2">
      <c r="H32" s="45"/>
    </row>
    <row r="33" spans="8:8" x14ac:dyDescent="0.2">
      <c r="H33" s="45"/>
    </row>
    <row r="34" spans="8:8" x14ac:dyDescent="0.2">
      <c r="H34" s="45"/>
    </row>
    <row r="35" spans="8:8" x14ac:dyDescent="0.2">
      <c r="H35" s="45"/>
    </row>
    <row r="36" spans="8:8" x14ac:dyDescent="0.2">
      <c r="H36" s="45"/>
    </row>
    <row r="37" spans="8:8" x14ac:dyDescent="0.2">
      <c r="H37" s="45"/>
    </row>
    <row r="38" spans="8:8" x14ac:dyDescent="0.2">
      <c r="H38" s="45"/>
    </row>
    <row r="39" spans="8:8" x14ac:dyDescent="0.2">
      <c r="H39" s="45"/>
    </row>
    <row r="40" spans="8:8" x14ac:dyDescent="0.2">
      <c r="H40" s="45"/>
    </row>
    <row r="41" spans="8:8" x14ac:dyDescent="0.2">
      <c r="H41" s="45"/>
    </row>
    <row r="42" spans="8:8" x14ac:dyDescent="0.2">
      <c r="H42" s="45"/>
    </row>
    <row r="43" spans="8:8" x14ac:dyDescent="0.2">
      <c r="H43" s="45"/>
    </row>
    <row r="44" spans="8:8" x14ac:dyDescent="0.2">
      <c r="H44" s="45"/>
    </row>
    <row r="45" spans="8:8" x14ac:dyDescent="0.2">
      <c r="H45" s="45"/>
    </row>
    <row r="46" spans="8:8" x14ac:dyDescent="0.2">
      <c r="H46" s="45"/>
    </row>
    <row r="47" spans="8:8" x14ac:dyDescent="0.2">
      <c r="H47" s="45"/>
    </row>
    <row r="48" spans="8:8" x14ac:dyDescent="0.2">
      <c r="H48" s="45"/>
    </row>
    <row r="49" spans="8:8" x14ac:dyDescent="0.2">
      <c r="H49" s="45"/>
    </row>
    <row r="50" spans="8:8" x14ac:dyDescent="0.2">
      <c r="H50" s="45"/>
    </row>
    <row r="51" spans="8:8" x14ac:dyDescent="0.2">
      <c r="H51" s="45"/>
    </row>
    <row r="52" spans="8:8" x14ac:dyDescent="0.2">
      <c r="H52" s="45"/>
    </row>
    <row r="53" spans="8:8" x14ac:dyDescent="0.2">
      <c r="H53" s="45"/>
    </row>
    <row r="54" spans="8:8" x14ac:dyDescent="0.2">
      <c r="H54" s="45"/>
    </row>
    <row r="55" spans="8:8" x14ac:dyDescent="0.2">
      <c r="H55" s="45"/>
    </row>
    <row r="56" spans="8:8" x14ac:dyDescent="0.2">
      <c r="H56" s="45"/>
    </row>
    <row r="57" spans="8:8" x14ac:dyDescent="0.2">
      <c r="H57" s="45"/>
    </row>
    <row r="58" spans="8:8" x14ac:dyDescent="0.2">
      <c r="H58" s="45"/>
    </row>
    <row r="59" spans="8:8" x14ac:dyDescent="0.2">
      <c r="H59" s="45"/>
    </row>
    <row r="60" spans="8:8" x14ac:dyDescent="0.2">
      <c r="H60" s="45"/>
    </row>
    <row r="61" spans="8:8" x14ac:dyDescent="0.2">
      <c r="H61" s="45"/>
    </row>
    <row r="62" spans="8:8" x14ac:dyDescent="0.2">
      <c r="H62" s="45"/>
    </row>
    <row r="63" spans="8:8" x14ac:dyDescent="0.2">
      <c r="H63" s="45"/>
    </row>
    <row r="64" spans="8:8" x14ac:dyDescent="0.2">
      <c r="H64" s="45"/>
    </row>
    <row r="65" spans="8:8" x14ac:dyDescent="0.2">
      <c r="H65" s="45"/>
    </row>
    <row r="66" spans="8:8" x14ac:dyDescent="0.2">
      <c r="H66" s="45"/>
    </row>
    <row r="67" spans="8:8" x14ac:dyDescent="0.2">
      <c r="H67" s="45"/>
    </row>
    <row r="68" spans="8:8" x14ac:dyDescent="0.2">
      <c r="H68" s="45"/>
    </row>
    <row r="69" spans="8:8" x14ac:dyDescent="0.2">
      <c r="H69" s="45"/>
    </row>
    <row r="70" spans="8:8" x14ac:dyDescent="0.2">
      <c r="H70" s="45"/>
    </row>
    <row r="71" spans="8:8" x14ac:dyDescent="0.2">
      <c r="H71" s="45"/>
    </row>
    <row r="72" spans="8:8" x14ac:dyDescent="0.2">
      <c r="H72" s="45"/>
    </row>
    <row r="73" spans="8:8" x14ac:dyDescent="0.2">
      <c r="H73" s="45"/>
    </row>
    <row r="74" spans="8:8" x14ac:dyDescent="0.2">
      <c r="H74" s="45"/>
    </row>
    <row r="75" spans="8:8" x14ac:dyDescent="0.2">
      <c r="H75" s="45"/>
    </row>
    <row r="76" spans="8:8" x14ac:dyDescent="0.2">
      <c r="H76" s="45"/>
    </row>
    <row r="77" spans="8:8" x14ac:dyDescent="0.2">
      <c r="H77" s="45"/>
    </row>
    <row r="78" spans="8:8" x14ac:dyDescent="0.2">
      <c r="H78" s="45"/>
    </row>
    <row r="79" spans="8:8" x14ac:dyDescent="0.2">
      <c r="H79" s="45"/>
    </row>
    <row r="80" spans="8:8" x14ac:dyDescent="0.2">
      <c r="H80" s="45"/>
    </row>
    <row r="81" spans="8:8" x14ac:dyDescent="0.2">
      <c r="H81" s="45"/>
    </row>
    <row r="82" spans="8:8" x14ac:dyDescent="0.2">
      <c r="H82" s="45"/>
    </row>
    <row r="83" spans="8:8" x14ac:dyDescent="0.2">
      <c r="H83" s="45"/>
    </row>
    <row r="84" spans="8:8" x14ac:dyDescent="0.2">
      <c r="H84" s="45"/>
    </row>
    <row r="85" spans="8:8" x14ac:dyDescent="0.2">
      <c r="H85" s="45"/>
    </row>
    <row r="86" spans="8:8" x14ac:dyDescent="0.2">
      <c r="H86" s="45"/>
    </row>
    <row r="87" spans="8:8" x14ac:dyDescent="0.2">
      <c r="H87" s="45"/>
    </row>
    <row r="88" spans="8:8" x14ac:dyDescent="0.2">
      <c r="H88" s="45"/>
    </row>
    <row r="89" spans="8:8" x14ac:dyDescent="0.2">
      <c r="H89" s="45"/>
    </row>
    <row r="90" spans="8:8" x14ac:dyDescent="0.2">
      <c r="H90" s="45"/>
    </row>
    <row r="91" spans="8:8" x14ac:dyDescent="0.2">
      <c r="H91" s="45"/>
    </row>
    <row r="92" spans="8:8" x14ac:dyDescent="0.2">
      <c r="H92" s="45"/>
    </row>
    <row r="93" spans="8:8" x14ac:dyDescent="0.2">
      <c r="H93" s="45"/>
    </row>
    <row r="94" spans="8:8" x14ac:dyDescent="0.2">
      <c r="H94" s="45"/>
    </row>
    <row r="95" spans="8:8" x14ac:dyDescent="0.2">
      <c r="H95" s="45"/>
    </row>
    <row r="96" spans="8:8" x14ac:dyDescent="0.2">
      <c r="H96" s="45"/>
    </row>
    <row r="97" spans="8:8" x14ac:dyDescent="0.2">
      <c r="H97" s="45"/>
    </row>
    <row r="98" spans="8:8" x14ac:dyDescent="0.2">
      <c r="H98" s="45"/>
    </row>
    <row r="99" spans="8:8" x14ac:dyDescent="0.2">
      <c r="H99" s="45"/>
    </row>
    <row r="100" spans="8:8" x14ac:dyDescent="0.2">
      <c r="H100" s="45"/>
    </row>
    <row r="101" spans="8:8" x14ac:dyDescent="0.2">
      <c r="H101" s="45"/>
    </row>
    <row r="102" spans="8:8" x14ac:dyDescent="0.2">
      <c r="H102" s="45"/>
    </row>
    <row r="103" spans="8:8" x14ac:dyDescent="0.2">
      <c r="H103" s="45"/>
    </row>
    <row r="104" spans="8:8" x14ac:dyDescent="0.2">
      <c r="H104" s="45"/>
    </row>
    <row r="105" spans="8:8" x14ac:dyDescent="0.2">
      <c r="H105" s="45"/>
    </row>
    <row r="106" spans="8:8" x14ac:dyDescent="0.2">
      <c r="H106" s="45"/>
    </row>
    <row r="107" spans="8:8" x14ac:dyDescent="0.2">
      <c r="H107" s="45"/>
    </row>
    <row r="108" spans="8:8" x14ac:dyDescent="0.2">
      <c r="H108" s="45"/>
    </row>
    <row r="109" spans="8:8" x14ac:dyDescent="0.2">
      <c r="H109" s="45"/>
    </row>
    <row r="110" spans="8:8" x14ac:dyDescent="0.2">
      <c r="H110" s="45"/>
    </row>
    <row r="111" spans="8:8" x14ac:dyDescent="0.2">
      <c r="H111" s="45"/>
    </row>
    <row r="112" spans="8:8" x14ac:dyDescent="0.2">
      <c r="H112" s="45"/>
    </row>
    <row r="113" spans="8:8" x14ac:dyDescent="0.2">
      <c r="H113" s="45"/>
    </row>
    <row r="114" spans="8:8" x14ac:dyDescent="0.2">
      <c r="H114" s="45"/>
    </row>
    <row r="115" spans="8:8" x14ac:dyDescent="0.2">
      <c r="H115" s="45"/>
    </row>
    <row r="116" spans="8:8" x14ac:dyDescent="0.2">
      <c r="H116" s="45"/>
    </row>
    <row r="117" spans="8:8" x14ac:dyDescent="0.2">
      <c r="H117" s="45"/>
    </row>
    <row r="118" spans="8:8" x14ac:dyDescent="0.2">
      <c r="H118" s="45"/>
    </row>
    <row r="119" spans="8:8" x14ac:dyDescent="0.2">
      <c r="H119" s="45"/>
    </row>
    <row r="120" spans="8:8" x14ac:dyDescent="0.2">
      <c r="H120" s="45"/>
    </row>
    <row r="121" spans="8:8" x14ac:dyDescent="0.2">
      <c r="H121" s="45"/>
    </row>
    <row r="122" spans="8:8" x14ac:dyDescent="0.2">
      <c r="H122" s="45"/>
    </row>
    <row r="123" spans="8:8" x14ac:dyDescent="0.2">
      <c r="H123" s="45"/>
    </row>
    <row r="124" spans="8:8" x14ac:dyDescent="0.2">
      <c r="H124" s="45"/>
    </row>
    <row r="125" spans="8:8" x14ac:dyDescent="0.2">
      <c r="H125" s="45"/>
    </row>
    <row r="126" spans="8:8" x14ac:dyDescent="0.2">
      <c r="H126" s="45"/>
    </row>
    <row r="127" spans="8:8" x14ac:dyDescent="0.2">
      <c r="H127" s="45"/>
    </row>
    <row r="128" spans="8:8" x14ac:dyDescent="0.2">
      <c r="H128" s="45"/>
    </row>
    <row r="129" spans="8:8" x14ac:dyDescent="0.2">
      <c r="H129" s="45"/>
    </row>
    <row r="130" spans="8:8" x14ac:dyDescent="0.2">
      <c r="H130" s="45"/>
    </row>
    <row r="131" spans="8:8" x14ac:dyDescent="0.2">
      <c r="H131" s="45"/>
    </row>
    <row r="132" spans="8:8" x14ac:dyDescent="0.2">
      <c r="H132" s="45"/>
    </row>
    <row r="133" spans="8:8" x14ac:dyDescent="0.2">
      <c r="H133" s="45"/>
    </row>
    <row r="134" spans="8:8" x14ac:dyDescent="0.2">
      <c r="H134" s="45"/>
    </row>
    <row r="135" spans="8:8" x14ac:dyDescent="0.2">
      <c r="H135" s="45"/>
    </row>
    <row r="136" spans="8:8" x14ac:dyDescent="0.2">
      <c r="H136" s="45"/>
    </row>
    <row r="137" spans="8:8" x14ac:dyDescent="0.2">
      <c r="H137" s="45"/>
    </row>
    <row r="138" spans="8:8" x14ac:dyDescent="0.2">
      <c r="H138" s="45"/>
    </row>
    <row r="139" spans="8:8" x14ac:dyDescent="0.2">
      <c r="H139" s="45"/>
    </row>
    <row r="140" spans="8:8" x14ac:dyDescent="0.2">
      <c r="H140" s="45"/>
    </row>
    <row r="141" spans="8:8" x14ac:dyDescent="0.2">
      <c r="H141" s="45"/>
    </row>
    <row r="142" spans="8:8" x14ac:dyDescent="0.2">
      <c r="H142" s="45"/>
    </row>
    <row r="143" spans="8:8" x14ac:dyDescent="0.2">
      <c r="H143" s="45"/>
    </row>
    <row r="144" spans="8:8" x14ac:dyDescent="0.2">
      <c r="H144" s="45"/>
    </row>
    <row r="145" spans="8:8" x14ac:dyDescent="0.2">
      <c r="H145" s="45"/>
    </row>
    <row r="146" spans="8:8" x14ac:dyDescent="0.2">
      <c r="H146" s="45"/>
    </row>
    <row r="147" spans="8:8" x14ac:dyDescent="0.2">
      <c r="H147" s="45"/>
    </row>
    <row r="148" spans="8:8" x14ac:dyDescent="0.2">
      <c r="H148" s="45"/>
    </row>
    <row r="149" spans="8:8" x14ac:dyDescent="0.2">
      <c r="H149" s="45"/>
    </row>
    <row r="150" spans="8:8" x14ac:dyDescent="0.2">
      <c r="H150" s="45"/>
    </row>
    <row r="151" spans="8:8" x14ac:dyDescent="0.2">
      <c r="H151" s="45"/>
    </row>
    <row r="152" spans="8:8" x14ac:dyDescent="0.2">
      <c r="H152" s="45"/>
    </row>
    <row r="153" spans="8:8" x14ac:dyDescent="0.2">
      <c r="H153" s="45"/>
    </row>
    <row r="154" spans="8:8" x14ac:dyDescent="0.2">
      <c r="H154" s="45"/>
    </row>
    <row r="155" spans="8:8" x14ac:dyDescent="0.2">
      <c r="H155" s="45"/>
    </row>
    <row r="156" spans="8:8" x14ac:dyDescent="0.2">
      <c r="H156" s="45"/>
    </row>
    <row r="157" spans="8:8" x14ac:dyDescent="0.2">
      <c r="H157" s="45"/>
    </row>
    <row r="158" spans="8:8" x14ac:dyDescent="0.2">
      <c r="H158" s="45"/>
    </row>
    <row r="159" spans="8:8" x14ac:dyDescent="0.2">
      <c r="H159" s="45"/>
    </row>
    <row r="160" spans="8:8" x14ac:dyDescent="0.2">
      <c r="H160" s="45"/>
    </row>
    <row r="161" spans="8:8" x14ac:dyDescent="0.2">
      <c r="H161" s="45"/>
    </row>
    <row r="162" spans="8:8" x14ac:dyDescent="0.2">
      <c r="H162" s="45"/>
    </row>
    <row r="163" spans="8:8" x14ac:dyDescent="0.2">
      <c r="H163" s="45"/>
    </row>
    <row r="164" spans="8:8" x14ac:dyDescent="0.2">
      <c r="H164" s="45"/>
    </row>
    <row r="165" spans="8:8" x14ac:dyDescent="0.2">
      <c r="H165" s="45"/>
    </row>
    <row r="166" spans="8:8" x14ac:dyDescent="0.2">
      <c r="H166" s="45"/>
    </row>
    <row r="167" spans="8:8" x14ac:dyDescent="0.2">
      <c r="H167" s="45"/>
    </row>
    <row r="168" spans="8:8" x14ac:dyDescent="0.2">
      <c r="H168" s="45"/>
    </row>
    <row r="169" spans="8:8" x14ac:dyDescent="0.2">
      <c r="H169" s="45"/>
    </row>
    <row r="170" spans="8:8" x14ac:dyDescent="0.2">
      <c r="H170" s="45"/>
    </row>
    <row r="171" spans="8:8" x14ac:dyDescent="0.2">
      <c r="H171" s="45"/>
    </row>
    <row r="172" spans="8:8" x14ac:dyDescent="0.2">
      <c r="H172" s="45"/>
    </row>
    <row r="173" spans="8:8" x14ac:dyDescent="0.2">
      <c r="H173" s="45"/>
    </row>
    <row r="174" spans="8:8" x14ac:dyDescent="0.2">
      <c r="H174" s="45"/>
    </row>
    <row r="175" spans="8:8" x14ac:dyDescent="0.2">
      <c r="H175" s="45"/>
    </row>
    <row r="176" spans="8:8" x14ac:dyDescent="0.2">
      <c r="H176" s="45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A2083-2E57-4B24-A7A7-57666F69DC98}">
  <dimension ref="A1:R159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5" sqref="A5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8" width="15.5703125" style="12" customWidth="1"/>
    <col min="19" max="16384" width="8.85546875" style="12"/>
  </cols>
  <sheetData>
    <row r="1" spans="2:18" ht="84.95" customHeight="1" x14ac:dyDescent="0.2">
      <c r="B1" s="78" t="s">
        <v>459</v>
      </c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2:18" ht="18" customHeight="1" thickBot="1" x14ac:dyDescent="0.25">
      <c r="B2" s="11"/>
    </row>
    <row r="3" spans="2:18" ht="13.5" customHeight="1" x14ac:dyDescent="0.2">
      <c r="B3" s="200" t="s">
        <v>98</v>
      </c>
      <c r="C3" s="159" t="s">
        <v>22</v>
      </c>
      <c r="D3" s="161"/>
      <c r="E3" s="159">
        <v>2014</v>
      </c>
      <c r="F3" s="161"/>
      <c r="G3" s="174">
        <v>2015</v>
      </c>
      <c r="H3" s="180"/>
      <c r="I3" s="159">
        <v>2016</v>
      </c>
      <c r="J3" s="161"/>
      <c r="K3" s="174">
        <v>2017</v>
      </c>
      <c r="L3" s="180"/>
      <c r="M3" s="159">
        <v>2018</v>
      </c>
      <c r="N3" s="161"/>
      <c r="O3" s="174">
        <v>2019</v>
      </c>
      <c r="P3" s="180"/>
      <c r="Q3" s="159">
        <v>2020</v>
      </c>
      <c r="R3" s="161"/>
    </row>
    <row r="4" spans="2:18" ht="13.5" customHeight="1" x14ac:dyDescent="0.2">
      <c r="B4" s="201"/>
      <c r="C4" s="80" t="s">
        <v>23</v>
      </c>
      <c r="D4" s="198" t="s">
        <v>24</v>
      </c>
      <c r="E4" s="80" t="s">
        <v>23</v>
      </c>
      <c r="F4" s="198" t="s">
        <v>24</v>
      </c>
      <c r="G4" s="116" t="s">
        <v>23</v>
      </c>
      <c r="H4" s="196" t="s">
        <v>24</v>
      </c>
      <c r="I4" s="80" t="s">
        <v>23</v>
      </c>
      <c r="J4" s="198" t="s">
        <v>24</v>
      </c>
      <c r="K4" s="116" t="s">
        <v>23</v>
      </c>
      <c r="L4" s="196" t="s">
        <v>24</v>
      </c>
      <c r="M4" s="80" t="s">
        <v>23</v>
      </c>
      <c r="N4" s="198" t="s">
        <v>24</v>
      </c>
      <c r="O4" s="116" t="s">
        <v>23</v>
      </c>
      <c r="P4" s="196" t="s">
        <v>24</v>
      </c>
      <c r="Q4" s="80" t="s">
        <v>23</v>
      </c>
      <c r="R4" s="198" t="s">
        <v>24</v>
      </c>
    </row>
    <row r="5" spans="2:18" ht="39" thickBot="1" x14ac:dyDescent="0.25">
      <c r="B5" s="202"/>
      <c r="C5" s="105" t="s">
        <v>263</v>
      </c>
      <c r="D5" s="199"/>
      <c r="E5" s="105" t="s">
        <v>263</v>
      </c>
      <c r="F5" s="199"/>
      <c r="G5" s="117" t="s">
        <v>263</v>
      </c>
      <c r="H5" s="197"/>
      <c r="I5" s="105" t="s">
        <v>263</v>
      </c>
      <c r="J5" s="199"/>
      <c r="K5" s="117" t="s">
        <v>263</v>
      </c>
      <c r="L5" s="197"/>
      <c r="M5" s="105" t="s">
        <v>263</v>
      </c>
      <c r="N5" s="199"/>
      <c r="O5" s="117" t="s">
        <v>263</v>
      </c>
      <c r="P5" s="197"/>
      <c r="Q5" s="105" t="s">
        <v>263</v>
      </c>
      <c r="R5" s="199"/>
    </row>
    <row r="6" spans="2:18" x14ac:dyDescent="0.2">
      <c r="B6" s="130" t="s">
        <v>101</v>
      </c>
      <c r="C6" s="68">
        <v>12</v>
      </c>
      <c r="D6" s="69">
        <v>1.0977952611837892E-3</v>
      </c>
      <c r="E6" s="68" t="s">
        <v>53</v>
      </c>
      <c r="F6" s="69" t="s">
        <v>53</v>
      </c>
      <c r="G6" s="131">
        <v>6</v>
      </c>
      <c r="H6" s="70">
        <v>3.4403669724770644E-3</v>
      </c>
      <c r="I6" s="68">
        <v>1</v>
      </c>
      <c r="J6" s="69">
        <v>5.5741360089186175E-4</v>
      </c>
      <c r="K6" s="131">
        <v>2</v>
      </c>
      <c r="L6" s="70">
        <v>1.0542962572482868E-3</v>
      </c>
      <c r="M6" s="68" t="s">
        <v>53</v>
      </c>
      <c r="N6" s="69" t="s">
        <v>53</v>
      </c>
      <c r="O6" s="131">
        <v>1</v>
      </c>
      <c r="P6" s="70">
        <v>8.9047195013357077E-4</v>
      </c>
      <c r="Q6" s="68">
        <v>2</v>
      </c>
      <c r="R6" s="69">
        <v>3.3167495854063019E-3</v>
      </c>
    </row>
    <row r="7" spans="2:18" x14ac:dyDescent="0.2">
      <c r="B7" s="101" t="s">
        <v>102</v>
      </c>
      <c r="C7" s="68">
        <v>1</v>
      </c>
      <c r="D7" s="69">
        <v>9.1482938431982434E-5</v>
      </c>
      <c r="E7" s="68" t="s">
        <v>53</v>
      </c>
      <c r="F7" s="69" t="s">
        <v>53</v>
      </c>
      <c r="G7" s="131" t="s">
        <v>53</v>
      </c>
      <c r="H7" s="70" t="s">
        <v>53</v>
      </c>
      <c r="I7" s="68">
        <v>1</v>
      </c>
      <c r="J7" s="69">
        <v>5.5741360089186175E-4</v>
      </c>
      <c r="K7" s="131" t="s">
        <v>53</v>
      </c>
      <c r="L7" s="70" t="s">
        <v>53</v>
      </c>
      <c r="M7" s="68" t="s">
        <v>53</v>
      </c>
      <c r="N7" s="69" t="s">
        <v>53</v>
      </c>
      <c r="O7" s="131" t="s">
        <v>53</v>
      </c>
      <c r="P7" s="70" t="s">
        <v>53</v>
      </c>
      <c r="Q7" s="68" t="s">
        <v>53</v>
      </c>
      <c r="R7" s="69" t="s">
        <v>53</v>
      </c>
    </row>
    <row r="8" spans="2:18" x14ac:dyDescent="0.2">
      <c r="B8" s="101" t="s">
        <v>103</v>
      </c>
      <c r="C8" s="68">
        <v>77</v>
      </c>
      <c r="D8" s="69">
        <v>7.0441862592626478E-3</v>
      </c>
      <c r="E8" s="68">
        <v>14</v>
      </c>
      <c r="F8" s="69">
        <v>7.9140757490107402E-3</v>
      </c>
      <c r="G8" s="131">
        <v>9</v>
      </c>
      <c r="H8" s="70">
        <v>5.1605504587155966E-3</v>
      </c>
      <c r="I8" s="68">
        <v>10</v>
      </c>
      <c r="J8" s="69">
        <v>5.5741360089186179E-3</v>
      </c>
      <c r="K8" s="131">
        <v>17</v>
      </c>
      <c r="L8" s="70">
        <v>8.9615181866104371E-3</v>
      </c>
      <c r="M8" s="68">
        <v>14</v>
      </c>
      <c r="N8" s="69">
        <v>6.9965017491254375E-3</v>
      </c>
      <c r="O8" s="131">
        <v>13</v>
      </c>
      <c r="P8" s="70">
        <v>1.1576135351736421E-2</v>
      </c>
      <c r="Q8" s="68" t="s">
        <v>53</v>
      </c>
      <c r="R8" s="69" t="s">
        <v>53</v>
      </c>
    </row>
    <row r="9" spans="2:18" x14ac:dyDescent="0.2">
      <c r="B9" s="101" t="s">
        <v>104</v>
      </c>
      <c r="C9" s="68">
        <v>66</v>
      </c>
      <c r="D9" s="69">
        <v>6.0378739365108411E-3</v>
      </c>
      <c r="E9" s="68">
        <v>7</v>
      </c>
      <c r="F9" s="69">
        <v>3.9570378745053701E-3</v>
      </c>
      <c r="G9" s="131">
        <v>4</v>
      </c>
      <c r="H9" s="70">
        <v>2.2935779816513763E-3</v>
      </c>
      <c r="I9" s="68">
        <v>4</v>
      </c>
      <c r="J9" s="69">
        <v>2.229654403567447E-3</v>
      </c>
      <c r="K9" s="131">
        <v>12</v>
      </c>
      <c r="L9" s="70">
        <v>6.3257775434897206E-3</v>
      </c>
      <c r="M9" s="68">
        <v>18</v>
      </c>
      <c r="N9" s="69">
        <v>8.9955022488755615E-3</v>
      </c>
      <c r="O9" s="131">
        <v>14</v>
      </c>
      <c r="P9" s="70">
        <v>1.2466607301869992E-2</v>
      </c>
      <c r="Q9" s="68">
        <v>7</v>
      </c>
      <c r="R9" s="69">
        <v>1.1608623548922056E-2</v>
      </c>
    </row>
    <row r="10" spans="2:18" x14ac:dyDescent="0.2">
      <c r="B10" s="101" t="s">
        <v>105</v>
      </c>
      <c r="C10" s="68">
        <v>7</v>
      </c>
      <c r="D10" s="69">
        <v>6.4038056902387703E-4</v>
      </c>
      <c r="E10" s="68" t="s">
        <v>53</v>
      </c>
      <c r="F10" s="69" t="s">
        <v>53</v>
      </c>
      <c r="G10" s="131" t="s">
        <v>53</v>
      </c>
      <c r="H10" s="70" t="s">
        <v>53</v>
      </c>
      <c r="I10" s="68">
        <v>3</v>
      </c>
      <c r="J10" s="69">
        <v>1.6722408026755853E-3</v>
      </c>
      <c r="K10" s="131">
        <v>1</v>
      </c>
      <c r="L10" s="70">
        <v>5.2714812862414342E-4</v>
      </c>
      <c r="M10" s="68">
        <v>1</v>
      </c>
      <c r="N10" s="69">
        <v>4.9975012493753122E-4</v>
      </c>
      <c r="O10" s="131">
        <v>2</v>
      </c>
      <c r="P10" s="70">
        <v>1.7809439002671415E-3</v>
      </c>
      <c r="Q10" s="68" t="s">
        <v>53</v>
      </c>
      <c r="R10" s="69" t="s">
        <v>53</v>
      </c>
    </row>
    <row r="11" spans="2:18" x14ac:dyDescent="0.2">
      <c r="B11" s="101" t="s">
        <v>106</v>
      </c>
      <c r="C11" s="68">
        <v>19</v>
      </c>
      <c r="D11" s="69">
        <v>1.7381758302076663E-3</v>
      </c>
      <c r="E11" s="68">
        <v>19</v>
      </c>
      <c r="F11" s="69">
        <v>1.0740531373657434E-2</v>
      </c>
      <c r="G11" s="131" t="s">
        <v>53</v>
      </c>
      <c r="H11" s="70" t="s">
        <v>53</v>
      </c>
      <c r="I11" s="68" t="s">
        <v>53</v>
      </c>
      <c r="J11" s="69" t="s">
        <v>53</v>
      </c>
      <c r="K11" s="131" t="s">
        <v>53</v>
      </c>
      <c r="L11" s="70" t="s">
        <v>53</v>
      </c>
      <c r="M11" s="68" t="s">
        <v>53</v>
      </c>
      <c r="N11" s="69" t="s">
        <v>53</v>
      </c>
      <c r="O11" s="131" t="s">
        <v>53</v>
      </c>
      <c r="P11" s="70" t="s">
        <v>53</v>
      </c>
      <c r="Q11" s="68" t="s">
        <v>53</v>
      </c>
      <c r="R11" s="69" t="s">
        <v>53</v>
      </c>
    </row>
    <row r="12" spans="2:18" x14ac:dyDescent="0.2">
      <c r="B12" s="101" t="s">
        <v>107</v>
      </c>
      <c r="C12" s="68">
        <v>61</v>
      </c>
      <c r="D12" s="69">
        <v>5.5804592443509287E-3</v>
      </c>
      <c r="E12" s="68">
        <v>1</v>
      </c>
      <c r="F12" s="69">
        <v>5.6529112492933857E-4</v>
      </c>
      <c r="G12" s="131">
        <v>14</v>
      </c>
      <c r="H12" s="70">
        <v>8.027522935779817E-3</v>
      </c>
      <c r="I12" s="68">
        <v>10</v>
      </c>
      <c r="J12" s="69">
        <v>5.5741360089186179E-3</v>
      </c>
      <c r="K12" s="131">
        <v>12</v>
      </c>
      <c r="L12" s="70">
        <v>6.3257775434897206E-3</v>
      </c>
      <c r="M12" s="68">
        <v>18</v>
      </c>
      <c r="N12" s="69">
        <v>8.9955022488755615E-3</v>
      </c>
      <c r="O12" s="131">
        <v>3</v>
      </c>
      <c r="P12" s="70">
        <v>2.6714158504007124E-3</v>
      </c>
      <c r="Q12" s="68">
        <v>3</v>
      </c>
      <c r="R12" s="69">
        <v>4.9751243781094526E-3</v>
      </c>
    </row>
    <row r="13" spans="2:18" x14ac:dyDescent="0.2">
      <c r="B13" s="101" t="s">
        <v>108</v>
      </c>
      <c r="C13" s="68">
        <v>4</v>
      </c>
      <c r="D13" s="69">
        <v>3.6593175372792974E-4</v>
      </c>
      <c r="E13" s="68" t="s">
        <v>53</v>
      </c>
      <c r="F13" s="69" t="s">
        <v>53</v>
      </c>
      <c r="G13" s="131" t="s">
        <v>53</v>
      </c>
      <c r="H13" s="70" t="s">
        <v>53</v>
      </c>
      <c r="I13" s="68">
        <v>2</v>
      </c>
      <c r="J13" s="69">
        <v>1.1148272017837235E-3</v>
      </c>
      <c r="K13" s="131" t="s">
        <v>53</v>
      </c>
      <c r="L13" s="70" t="s">
        <v>53</v>
      </c>
      <c r="M13" s="68" t="s">
        <v>53</v>
      </c>
      <c r="N13" s="69" t="s">
        <v>53</v>
      </c>
      <c r="O13" s="131">
        <v>1</v>
      </c>
      <c r="P13" s="70">
        <v>8.9047195013357077E-4</v>
      </c>
      <c r="Q13" s="68">
        <v>1</v>
      </c>
      <c r="R13" s="69">
        <v>1.658374792703151E-3</v>
      </c>
    </row>
    <row r="14" spans="2:18" x14ac:dyDescent="0.2">
      <c r="B14" s="101" t="s">
        <v>109</v>
      </c>
      <c r="C14" s="68">
        <v>31</v>
      </c>
      <c r="D14" s="69">
        <v>2.8359710913914557E-3</v>
      </c>
      <c r="E14" s="68">
        <v>7</v>
      </c>
      <c r="F14" s="69">
        <v>3.9570378745053701E-3</v>
      </c>
      <c r="G14" s="131">
        <v>6</v>
      </c>
      <c r="H14" s="70">
        <v>3.4403669724770644E-3</v>
      </c>
      <c r="I14" s="68">
        <v>8</v>
      </c>
      <c r="J14" s="69">
        <v>4.459308807134894E-3</v>
      </c>
      <c r="K14" s="131">
        <v>3</v>
      </c>
      <c r="L14" s="70">
        <v>1.5814443858724301E-3</v>
      </c>
      <c r="M14" s="68">
        <v>4</v>
      </c>
      <c r="N14" s="69">
        <v>1.9990004997501249E-3</v>
      </c>
      <c r="O14" s="131">
        <v>2</v>
      </c>
      <c r="P14" s="70">
        <v>1.7809439002671415E-3</v>
      </c>
      <c r="Q14" s="68">
        <v>1</v>
      </c>
      <c r="R14" s="69">
        <v>1.658374792703151E-3</v>
      </c>
    </row>
    <row r="15" spans="2:18" x14ac:dyDescent="0.2">
      <c r="B15" s="101" t="s">
        <v>110</v>
      </c>
      <c r="C15" s="68">
        <v>1</v>
      </c>
      <c r="D15" s="69">
        <v>9.1482938431982434E-5</v>
      </c>
      <c r="E15" s="68">
        <v>1</v>
      </c>
      <c r="F15" s="69">
        <v>5.6529112492933857E-4</v>
      </c>
      <c r="G15" s="131" t="s">
        <v>53</v>
      </c>
      <c r="H15" s="70" t="s">
        <v>53</v>
      </c>
      <c r="I15" s="68" t="s">
        <v>53</v>
      </c>
      <c r="J15" s="69" t="s">
        <v>53</v>
      </c>
      <c r="K15" s="131" t="s">
        <v>53</v>
      </c>
      <c r="L15" s="70" t="s">
        <v>53</v>
      </c>
      <c r="M15" s="68" t="s">
        <v>53</v>
      </c>
      <c r="N15" s="69" t="s">
        <v>53</v>
      </c>
      <c r="O15" s="131" t="s">
        <v>53</v>
      </c>
      <c r="P15" s="70" t="s">
        <v>53</v>
      </c>
      <c r="Q15" s="68" t="s">
        <v>53</v>
      </c>
      <c r="R15" s="69" t="s">
        <v>53</v>
      </c>
    </row>
    <row r="16" spans="2:18" x14ac:dyDescent="0.2">
      <c r="B16" s="101" t="s">
        <v>111</v>
      </c>
      <c r="C16" s="68">
        <v>41</v>
      </c>
      <c r="D16" s="69">
        <v>3.7508004757112797E-3</v>
      </c>
      <c r="E16" s="68">
        <v>1</v>
      </c>
      <c r="F16" s="69">
        <v>5.6529112492933857E-4</v>
      </c>
      <c r="G16" s="131">
        <v>4</v>
      </c>
      <c r="H16" s="70">
        <v>2.2935779816513763E-3</v>
      </c>
      <c r="I16" s="68">
        <v>7</v>
      </c>
      <c r="J16" s="69">
        <v>3.9018952062430325E-3</v>
      </c>
      <c r="K16" s="131">
        <v>12</v>
      </c>
      <c r="L16" s="70">
        <v>6.3257775434897206E-3</v>
      </c>
      <c r="M16" s="68">
        <v>10</v>
      </c>
      <c r="N16" s="69">
        <v>4.9975012493753126E-3</v>
      </c>
      <c r="O16" s="131">
        <v>5</v>
      </c>
      <c r="P16" s="70">
        <v>4.4523597506678537E-3</v>
      </c>
      <c r="Q16" s="68">
        <v>2</v>
      </c>
      <c r="R16" s="69">
        <v>3.3167495854063019E-3</v>
      </c>
    </row>
    <row r="17" spans="2:18" x14ac:dyDescent="0.2">
      <c r="B17" s="101" t="s">
        <v>112</v>
      </c>
      <c r="C17" s="68">
        <v>8</v>
      </c>
      <c r="D17" s="69">
        <v>7.3186350745585947E-4</v>
      </c>
      <c r="E17" s="68" t="s">
        <v>53</v>
      </c>
      <c r="F17" s="69" t="s">
        <v>53</v>
      </c>
      <c r="G17" s="131">
        <v>1</v>
      </c>
      <c r="H17" s="70">
        <v>5.7339449541284407E-4</v>
      </c>
      <c r="I17" s="68">
        <v>2</v>
      </c>
      <c r="J17" s="69">
        <v>1.1148272017837235E-3</v>
      </c>
      <c r="K17" s="131">
        <v>1</v>
      </c>
      <c r="L17" s="70">
        <v>5.2714812862414342E-4</v>
      </c>
      <c r="M17" s="68">
        <v>2</v>
      </c>
      <c r="N17" s="69">
        <v>9.9950024987506244E-4</v>
      </c>
      <c r="O17" s="131">
        <v>2</v>
      </c>
      <c r="P17" s="70">
        <v>1.7809439002671415E-3</v>
      </c>
      <c r="Q17" s="68" t="s">
        <v>53</v>
      </c>
      <c r="R17" s="69" t="s">
        <v>53</v>
      </c>
    </row>
    <row r="18" spans="2:18" x14ac:dyDescent="0.2">
      <c r="B18" s="101" t="s">
        <v>113</v>
      </c>
      <c r="C18" s="68">
        <v>69</v>
      </c>
      <c r="D18" s="69">
        <v>6.3123227518067882E-3</v>
      </c>
      <c r="E18" s="68">
        <v>10</v>
      </c>
      <c r="F18" s="69">
        <v>5.6529112492933863E-3</v>
      </c>
      <c r="G18" s="131">
        <v>14</v>
      </c>
      <c r="H18" s="70">
        <v>8.027522935779817E-3</v>
      </c>
      <c r="I18" s="68">
        <v>17</v>
      </c>
      <c r="J18" s="69">
        <v>9.47603121516165E-3</v>
      </c>
      <c r="K18" s="131">
        <v>14</v>
      </c>
      <c r="L18" s="70">
        <v>7.3800738007380072E-3</v>
      </c>
      <c r="M18" s="68">
        <v>12</v>
      </c>
      <c r="N18" s="69">
        <v>5.9970014992503746E-3</v>
      </c>
      <c r="O18" s="131">
        <v>1</v>
      </c>
      <c r="P18" s="70">
        <v>8.9047195013357077E-4</v>
      </c>
      <c r="Q18" s="68">
        <v>1</v>
      </c>
      <c r="R18" s="69">
        <v>1.658374792703151E-3</v>
      </c>
    </row>
    <row r="19" spans="2:18" x14ac:dyDescent="0.2">
      <c r="B19" s="101" t="s">
        <v>114</v>
      </c>
      <c r="C19" s="68">
        <v>121</v>
      </c>
      <c r="D19" s="69">
        <v>1.1069435550269874E-2</v>
      </c>
      <c r="E19" s="68">
        <v>20</v>
      </c>
      <c r="F19" s="69">
        <v>1.1305822498586773E-2</v>
      </c>
      <c r="G19" s="131">
        <v>16</v>
      </c>
      <c r="H19" s="70">
        <v>9.1743119266055051E-3</v>
      </c>
      <c r="I19" s="68">
        <v>23</v>
      </c>
      <c r="J19" s="69">
        <v>1.282051282051282E-2</v>
      </c>
      <c r="K19" s="131">
        <v>21</v>
      </c>
      <c r="L19" s="70">
        <v>1.107011070110701E-2</v>
      </c>
      <c r="M19" s="68">
        <v>18</v>
      </c>
      <c r="N19" s="69">
        <v>8.9955022488755615E-3</v>
      </c>
      <c r="O19" s="131">
        <v>14</v>
      </c>
      <c r="P19" s="70">
        <v>1.2466607301869992E-2</v>
      </c>
      <c r="Q19" s="68">
        <v>9</v>
      </c>
      <c r="R19" s="69">
        <v>1.4925373134328358E-2</v>
      </c>
    </row>
    <row r="20" spans="2:18" x14ac:dyDescent="0.2">
      <c r="B20" s="101" t="s">
        <v>115</v>
      </c>
      <c r="C20" s="68">
        <v>328</v>
      </c>
      <c r="D20" s="69">
        <v>3.0006403805690238E-2</v>
      </c>
      <c r="E20" s="68">
        <v>47</v>
      </c>
      <c r="F20" s="69">
        <v>2.6568682871678916E-2</v>
      </c>
      <c r="G20" s="131">
        <v>34</v>
      </c>
      <c r="H20" s="70">
        <v>1.9495412844036698E-2</v>
      </c>
      <c r="I20" s="68">
        <v>65</v>
      </c>
      <c r="J20" s="69">
        <v>3.6231884057971016E-2</v>
      </c>
      <c r="K20" s="131">
        <v>63</v>
      </c>
      <c r="L20" s="70">
        <v>3.3210332103321034E-2</v>
      </c>
      <c r="M20" s="68">
        <v>68</v>
      </c>
      <c r="N20" s="69">
        <v>3.3983008495752122E-2</v>
      </c>
      <c r="O20" s="131">
        <v>34</v>
      </c>
      <c r="P20" s="70">
        <v>3.0276046304541407E-2</v>
      </c>
      <c r="Q20" s="68">
        <v>17</v>
      </c>
      <c r="R20" s="69">
        <v>2.8192371475953566E-2</v>
      </c>
    </row>
    <row r="21" spans="2:18" x14ac:dyDescent="0.2">
      <c r="B21" s="101" t="s">
        <v>116</v>
      </c>
      <c r="C21" s="68">
        <v>103</v>
      </c>
      <c r="D21" s="69">
        <v>9.422742658494191E-3</v>
      </c>
      <c r="E21" s="68">
        <v>19</v>
      </c>
      <c r="F21" s="69">
        <v>1.0740531373657434E-2</v>
      </c>
      <c r="G21" s="131">
        <v>18</v>
      </c>
      <c r="H21" s="70">
        <v>1.0321100917431193E-2</v>
      </c>
      <c r="I21" s="68">
        <v>16</v>
      </c>
      <c r="J21" s="69">
        <v>8.918617614269788E-3</v>
      </c>
      <c r="K21" s="131">
        <v>14</v>
      </c>
      <c r="L21" s="70">
        <v>7.3800738007380072E-3</v>
      </c>
      <c r="M21" s="68">
        <v>22</v>
      </c>
      <c r="N21" s="69">
        <v>1.0994502748625687E-2</v>
      </c>
      <c r="O21" s="131">
        <v>12</v>
      </c>
      <c r="P21" s="70">
        <v>1.068566340160285E-2</v>
      </c>
      <c r="Q21" s="68">
        <v>2</v>
      </c>
      <c r="R21" s="69">
        <v>3.3167495854063019E-3</v>
      </c>
    </row>
    <row r="22" spans="2:18" x14ac:dyDescent="0.2">
      <c r="B22" s="101" t="s">
        <v>117</v>
      </c>
      <c r="C22" s="68">
        <v>59</v>
      </c>
      <c r="D22" s="69">
        <v>5.3974933674869633E-3</v>
      </c>
      <c r="E22" s="68">
        <v>13</v>
      </c>
      <c r="F22" s="69">
        <v>7.3487846240814017E-3</v>
      </c>
      <c r="G22" s="131">
        <v>9</v>
      </c>
      <c r="H22" s="70">
        <v>5.1605504587155966E-3</v>
      </c>
      <c r="I22" s="68">
        <v>9</v>
      </c>
      <c r="J22" s="69">
        <v>5.016722408026756E-3</v>
      </c>
      <c r="K22" s="131">
        <v>7</v>
      </c>
      <c r="L22" s="70">
        <v>3.6900369003690036E-3</v>
      </c>
      <c r="M22" s="68">
        <v>13</v>
      </c>
      <c r="N22" s="69">
        <v>6.4967516241879056E-3</v>
      </c>
      <c r="O22" s="131">
        <v>6</v>
      </c>
      <c r="P22" s="70">
        <v>5.3428317008014248E-3</v>
      </c>
      <c r="Q22" s="68">
        <v>2</v>
      </c>
      <c r="R22" s="69">
        <v>3.3167495854063019E-3</v>
      </c>
    </row>
    <row r="23" spans="2:18" x14ac:dyDescent="0.2">
      <c r="B23" s="101" t="s">
        <v>118</v>
      </c>
      <c r="C23" s="68">
        <v>34</v>
      </c>
      <c r="D23" s="69">
        <v>3.1104199066874028E-3</v>
      </c>
      <c r="E23" s="68">
        <v>7</v>
      </c>
      <c r="F23" s="69">
        <v>3.9570378745053701E-3</v>
      </c>
      <c r="G23" s="131">
        <v>6</v>
      </c>
      <c r="H23" s="70">
        <v>3.4403669724770644E-3</v>
      </c>
      <c r="I23" s="68">
        <v>4</v>
      </c>
      <c r="J23" s="69">
        <v>2.229654403567447E-3</v>
      </c>
      <c r="K23" s="131">
        <v>7</v>
      </c>
      <c r="L23" s="70">
        <v>3.6900369003690036E-3</v>
      </c>
      <c r="M23" s="68">
        <v>4</v>
      </c>
      <c r="N23" s="69">
        <v>1.9990004997501249E-3</v>
      </c>
      <c r="O23" s="131">
        <v>1</v>
      </c>
      <c r="P23" s="70">
        <v>8.9047195013357077E-4</v>
      </c>
      <c r="Q23" s="68">
        <v>5</v>
      </c>
      <c r="R23" s="69">
        <v>8.291873963515755E-3</v>
      </c>
    </row>
    <row r="24" spans="2:18" x14ac:dyDescent="0.2">
      <c r="B24" s="101" t="s">
        <v>119</v>
      </c>
      <c r="C24" s="68">
        <v>97</v>
      </c>
      <c r="D24" s="69">
        <v>8.8738450279022968E-3</v>
      </c>
      <c r="E24" s="68">
        <v>18</v>
      </c>
      <c r="F24" s="69">
        <v>1.0175240248728096E-2</v>
      </c>
      <c r="G24" s="131">
        <v>18</v>
      </c>
      <c r="H24" s="70">
        <v>1.0321100917431193E-2</v>
      </c>
      <c r="I24" s="68">
        <v>12</v>
      </c>
      <c r="J24" s="69">
        <v>6.688963210702341E-3</v>
      </c>
      <c r="K24" s="131">
        <v>16</v>
      </c>
      <c r="L24" s="70">
        <v>8.4343700579862946E-3</v>
      </c>
      <c r="M24" s="68">
        <v>22</v>
      </c>
      <c r="N24" s="69">
        <v>1.0994502748625687E-2</v>
      </c>
      <c r="O24" s="131">
        <v>7</v>
      </c>
      <c r="P24" s="70">
        <v>6.2333036509349959E-3</v>
      </c>
      <c r="Q24" s="68">
        <v>4</v>
      </c>
      <c r="R24" s="69">
        <v>6.6334991708126038E-3</v>
      </c>
    </row>
    <row r="25" spans="2:18" x14ac:dyDescent="0.2">
      <c r="B25" s="101" t="s">
        <v>120</v>
      </c>
      <c r="C25" s="68">
        <v>96</v>
      </c>
      <c r="D25" s="69">
        <v>8.7823620894703133E-3</v>
      </c>
      <c r="E25" s="68">
        <v>12</v>
      </c>
      <c r="F25" s="69">
        <v>6.7834934991520632E-3</v>
      </c>
      <c r="G25" s="131">
        <v>17</v>
      </c>
      <c r="H25" s="70">
        <v>9.7477064220183492E-3</v>
      </c>
      <c r="I25" s="68">
        <v>22</v>
      </c>
      <c r="J25" s="69">
        <v>1.2263099219620958E-2</v>
      </c>
      <c r="K25" s="131">
        <v>16</v>
      </c>
      <c r="L25" s="70">
        <v>8.4343700579862946E-3</v>
      </c>
      <c r="M25" s="68">
        <v>14</v>
      </c>
      <c r="N25" s="69">
        <v>6.9965017491254375E-3</v>
      </c>
      <c r="O25" s="131">
        <v>11</v>
      </c>
      <c r="P25" s="70">
        <v>9.7951914514692786E-3</v>
      </c>
      <c r="Q25" s="68">
        <v>4</v>
      </c>
      <c r="R25" s="69">
        <v>6.6334991708126038E-3</v>
      </c>
    </row>
    <row r="26" spans="2:18" x14ac:dyDescent="0.2">
      <c r="B26" s="101" t="s">
        <v>121</v>
      </c>
      <c r="C26" s="68">
        <v>52</v>
      </c>
      <c r="D26" s="69">
        <v>4.7571127984630864E-3</v>
      </c>
      <c r="E26" s="68">
        <v>14</v>
      </c>
      <c r="F26" s="69">
        <v>7.9140757490107402E-3</v>
      </c>
      <c r="G26" s="131">
        <v>12</v>
      </c>
      <c r="H26" s="70">
        <v>6.8807339449541288E-3</v>
      </c>
      <c r="I26" s="68">
        <v>6</v>
      </c>
      <c r="J26" s="69">
        <v>3.3444816053511705E-3</v>
      </c>
      <c r="K26" s="131">
        <v>8</v>
      </c>
      <c r="L26" s="70">
        <v>4.2171850289931473E-3</v>
      </c>
      <c r="M26" s="68">
        <v>9</v>
      </c>
      <c r="N26" s="69">
        <v>4.4977511244377807E-3</v>
      </c>
      <c r="O26" s="131">
        <v>3</v>
      </c>
      <c r="P26" s="70">
        <v>2.6714158504007124E-3</v>
      </c>
      <c r="Q26" s="68" t="s">
        <v>53</v>
      </c>
      <c r="R26" s="69" t="s">
        <v>53</v>
      </c>
    </row>
    <row r="27" spans="2:18" x14ac:dyDescent="0.2">
      <c r="B27" s="101" t="s">
        <v>122</v>
      </c>
      <c r="C27" s="68">
        <v>241</v>
      </c>
      <c r="D27" s="69">
        <v>2.2047388162107766E-2</v>
      </c>
      <c r="E27" s="68">
        <v>27</v>
      </c>
      <c r="F27" s="69">
        <v>1.5262860373092142E-2</v>
      </c>
      <c r="G27" s="131">
        <v>41</v>
      </c>
      <c r="H27" s="70">
        <v>2.3509174311926607E-2</v>
      </c>
      <c r="I27" s="68">
        <v>39</v>
      </c>
      <c r="J27" s="69">
        <v>2.1739130434782608E-2</v>
      </c>
      <c r="K27" s="131">
        <v>47</v>
      </c>
      <c r="L27" s="70">
        <v>2.4775962045334738E-2</v>
      </c>
      <c r="M27" s="68">
        <v>46</v>
      </c>
      <c r="N27" s="69">
        <v>2.2988505747126436E-2</v>
      </c>
      <c r="O27" s="131">
        <v>26</v>
      </c>
      <c r="P27" s="70">
        <v>2.3152270703472842E-2</v>
      </c>
      <c r="Q27" s="68">
        <v>15</v>
      </c>
      <c r="R27" s="69">
        <v>2.4875621890547265E-2</v>
      </c>
    </row>
    <row r="28" spans="2:18" x14ac:dyDescent="0.2">
      <c r="B28" s="101" t="s">
        <v>123</v>
      </c>
      <c r="C28" s="68">
        <v>11</v>
      </c>
      <c r="D28" s="69">
        <v>1.0063123227518067E-3</v>
      </c>
      <c r="E28" s="68" t="s">
        <v>53</v>
      </c>
      <c r="F28" s="69" t="s">
        <v>53</v>
      </c>
      <c r="G28" s="131">
        <v>2</v>
      </c>
      <c r="H28" s="70">
        <v>1.1467889908256881E-3</v>
      </c>
      <c r="I28" s="68">
        <v>2</v>
      </c>
      <c r="J28" s="69">
        <v>1.1148272017837235E-3</v>
      </c>
      <c r="K28" s="131">
        <v>1</v>
      </c>
      <c r="L28" s="70">
        <v>5.2714812862414342E-4</v>
      </c>
      <c r="M28" s="68" t="s">
        <v>53</v>
      </c>
      <c r="N28" s="69" t="s">
        <v>53</v>
      </c>
      <c r="O28" s="131">
        <v>4</v>
      </c>
      <c r="P28" s="70">
        <v>3.5618878005342831E-3</v>
      </c>
      <c r="Q28" s="68">
        <v>2</v>
      </c>
      <c r="R28" s="69">
        <v>3.3167495854063019E-3</v>
      </c>
    </row>
    <row r="29" spans="2:18" x14ac:dyDescent="0.2">
      <c r="B29" s="101" t="s">
        <v>124</v>
      </c>
      <c r="C29" s="68">
        <v>226</v>
      </c>
      <c r="D29" s="69">
        <v>2.0675144085628032E-2</v>
      </c>
      <c r="E29" s="68">
        <v>42</v>
      </c>
      <c r="F29" s="69">
        <v>2.3742227247032222E-2</v>
      </c>
      <c r="G29" s="131">
        <v>27</v>
      </c>
      <c r="H29" s="70">
        <v>1.548165137614679E-2</v>
      </c>
      <c r="I29" s="68">
        <v>30</v>
      </c>
      <c r="J29" s="69">
        <v>1.6722408026755852E-2</v>
      </c>
      <c r="K29" s="131">
        <v>43</v>
      </c>
      <c r="L29" s="70">
        <v>2.2667369530838165E-2</v>
      </c>
      <c r="M29" s="68">
        <v>38</v>
      </c>
      <c r="N29" s="69">
        <v>1.8990504747626188E-2</v>
      </c>
      <c r="O29" s="131">
        <v>38</v>
      </c>
      <c r="P29" s="70">
        <v>3.3837934105075691E-2</v>
      </c>
      <c r="Q29" s="68">
        <v>8</v>
      </c>
      <c r="R29" s="69">
        <v>1.3266998341625208E-2</v>
      </c>
    </row>
    <row r="30" spans="2:18" x14ac:dyDescent="0.2">
      <c r="B30" s="101" t="s">
        <v>125</v>
      </c>
      <c r="C30" s="68">
        <v>16</v>
      </c>
      <c r="D30" s="69">
        <v>1.4637270149117189E-3</v>
      </c>
      <c r="E30" s="68">
        <v>16</v>
      </c>
      <c r="F30" s="69">
        <v>9.0446579988694171E-3</v>
      </c>
      <c r="G30" s="131" t="s">
        <v>53</v>
      </c>
      <c r="H30" s="70" t="s">
        <v>53</v>
      </c>
      <c r="I30" s="68" t="s">
        <v>53</v>
      </c>
      <c r="J30" s="69" t="s">
        <v>53</v>
      </c>
      <c r="K30" s="131" t="s">
        <v>53</v>
      </c>
      <c r="L30" s="70" t="s">
        <v>53</v>
      </c>
      <c r="M30" s="68" t="s">
        <v>53</v>
      </c>
      <c r="N30" s="69" t="s">
        <v>53</v>
      </c>
      <c r="O30" s="131" t="s">
        <v>53</v>
      </c>
      <c r="P30" s="70" t="s">
        <v>53</v>
      </c>
      <c r="Q30" s="68" t="s">
        <v>53</v>
      </c>
      <c r="R30" s="69" t="s">
        <v>53</v>
      </c>
    </row>
    <row r="31" spans="2:18" x14ac:dyDescent="0.2">
      <c r="B31" s="101" t="s">
        <v>126</v>
      </c>
      <c r="C31" s="68">
        <v>73</v>
      </c>
      <c r="D31" s="69">
        <v>6.678254505534718E-3</v>
      </c>
      <c r="E31" s="68">
        <v>2</v>
      </c>
      <c r="F31" s="69">
        <v>1.1305822498586771E-3</v>
      </c>
      <c r="G31" s="131">
        <v>22</v>
      </c>
      <c r="H31" s="70">
        <v>1.261467889908257E-2</v>
      </c>
      <c r="I31" s="68">
        <v>15</v>
      </c>
      <c r="J31" s="69">
        <v>8.3612040133779261E-3</v>
      </c>
      <c r="K31" s="131">
        <v>14</v>
      </c>
      <c r="L31" s="70">
        <v>7.3800738007380072E-3</v>
      </c>
      <c r="M31" s="68">
        <v>9</v>
      </c>
      <c r="N31" s="69">
        <v>4.4977511244377807E-3</v>
      </c>
      <c r="O31" s="131">
        <v>5</v>
      </c>
      <c r="P31" s="70">
        <v>4.4523597506678537E-3</v>
      </c>
      <c r="Q31" s="68">
        <v>6</v>
      </c>
      <c r="R31" s="69">
        <v>9.9502487562189053E-3</v>
      </c>
    </row>
    <row r="32" spans="2:18" x14ac:dyDescent="0.2">
      <c r="B32" s="101" t="s">
        <v>127</v>
      </c>
      <c r="C32" s="68">
        <v>27</v>
      </c>
      <c r="D32" s="69">
        <v>2.4700393376635259E-3</v>
      </c>
      <c r="E32" s="68">
        <v>2</v>
      </c>
      <c r="F32" s="69">
        <v>1.1305822498586771E-3</v>
      </c>
      <c r="G32" s="131">
        <v>3</v>
      </c>
      <c r="H32" s="70">
        <v>1.7201834862385322E-3</v>
      </c>
      <c r="I32" s="68">
        <v>5</v>
      </c>
      <c r="J32" s="69">
        <v>2.787068004459309E-3</v>
      </c>
      <c r="K32" s="131">
        <v>6</v>
      </c>
      <c r="L32" s="70">
        <v>3.1628887717448603E-3</v>
      </c>
      <c r="M32" s="68">
        <v>7</v>
      </c>
      <c r="N32" s="69">
        <v>3.4982508745627187E-3</v>
      </c>
      <c r="O32" s="131">
        <v>2</v>
      </c>
      <c r="P32" s="70">
        <v>1.7809439002671415E-3</v>
      </c>
      <c r="Q32" s="68">
        <v>2</v>
      </c>
      <c r="R32" s="69">
        <v>3.3167495854063019E-3</v>
      </c>
    </row>
    <row r="33" spans="2:18" x14ac:dyDescent="0.2">
      <c r="B33" s="101" t="s">
        <v>128</v>
      </c>
      <c r="C33" s="68">
        <v>52</v>
      </c>
      <c r="D33" s="69">
        <v>4.7571127984630864E-3</v>
      </c>
      <c r="E33" s="68">
        <v>10</v>
      </c>
      <c r="F33" s="69">
        <v>5.6529112492933863E-3</v>
      </c>
      <c r="G33" s="131">
        <v>6</v>
      </c>
      <c r="H33" s="70">
        <v>3.4403669724770644E-3</v>
      </c>
      <c r="I33" s="68">
        <v>7</v>
      </c>
      <c r="J33" s="69">
        <v>3.9018952062430325E-3</v>
      </c>
      <c r="K33" s="131">
        <v>12</v>
      </c>
      <c r="L33" s="70">
        <v>6.3257775434897206E-3</v>
      </c>
      <c r="M33" s="68">
        <v>9</v>
      </c>
      <c r="N33" s="69">
        <v>4.4977511244377807E-3</v>
      </c>
      <c r="O33" s="131">
        <v>4</v>
      </c>
      <c r="P33" s="70">
        <v>3.5618878005342831E-3</v>
      </c>
      <c r="Q33" s="68">
        <v>4</v>
      </c>
      <c r="R33" s="69">
        <v>6.6334991708126038E-3</v>
      </c>
    </row>
    <row r="34" spans="2:18" x14ac:dyDescent="0.2">
      <c r="B34" s="101" t="s">
        <v>131</v>
      </c>
      <c r="C34" s="68">
        <v>12</v>
      </c>
      <c r="D34" s="69">
        <v>1.0977952611837892E-3</v>
      </c>
      <c r="E34" s="68">
        <v>4</v>
      </c>
      <c r="F34" s="69">
        <v>2.2611644997173543E-3</v>
      </c>
      <c r="G34" s="131" t="s">
        <v>53</v>
      </c>
      <c r="H34" s="70" t="s">
        <v>53</v>
      </c>
      <c r="I34" s="68">
        <v>2</v>
      </c>
      <c r="J34" s="69">
        <v>1.1148272017837235E-3</v>
      </c>
      <c r="K34" s="131">
        <v>2</v>
      </c>
      <c r="L34" s="70">
        <v>1.0542962572482868E-3</v>
      </c>
      <c r="M34" s="68">
        <v>3</v>
      </c>
      <c r="N34" s="69">
        <v>1.4992503748125937E-3</v>
      </c>
      <c r="O34" s="131">
        <v>1</v>
      </c>
      <c r="P34" s="70">
        <v>8.9047195013357077E-4</v>
      </c>
      <c r="Q34" s="68" t="s">
        <v>53</v>
      </c>
      <c r="R34" s="69" t="s">
        <v>53</v>
      </c>
    </row>
    <row r="35" spans="2:18" x14ac:dyDescent="0.2">
      <c r="B35" s="101" t="s">
        <v>132</v>
      </c>
      <c r="C35" s="68">
        <v>203</v>
      </c>
      <c r="D35" s="69">
        <v>1.8571036501692433E-2</v>
      </c>
      <c r="E35" s="68">
        <v>38</v>
      </c>
      <c r="F35" s="69">
        <v>2.1481062747314868E-2</v>
      </c>
      <c r="G35" s="131">
        <v>56</v>
      </c>
      <c r="H35" s="70">
        <v>3.2110091743119268E-2</v>
      </c>
      <c r="I35" s="68">
        <v>29</v>
      </c>
      <c r="J35" s="69">
        <v>1.6164994425863992E-2</v>
      </c>
      <c r="K35" s="131">
        <v>28</v>
      </c>
      <c r="L35" s="70">
        <v>1.4760147601476014E-2</v>
      </c>
      <c r="M35" s="68">
        <v>29</v>
      </c>
      <c r="N35" s="69">
        <v>1.4492753623188406E-2</v>
      </c>
      <c r="O35" s="131">
        <v>16</v>
      </c>
      <c r="P35" s="70">
        <v>1.4247551202137132E-2</v>
      </c>
      <c r="Q35" s="68">
        <v>7</v>
      </c>
      <c r="R35" s="69">
        <v>1.1608623548922056E-2</v>
      </c>
    </row>
    <row r="36" spans="2:18" x14ac:dyDescent="0.2">
      <c r="B36" s="101" t="s">
        <v>133</v>
      </c>
      <c r="C36" s="68">
        <v>52</v>
      </c>
      <c r="D36" s="69">
        <v>4.7571127984630864E-3</v>
      </c>
      <c r="E36" s="68">
        <v>52</v>
      </c>
      <c r="F36" s="69">
        <v>2.9395138496325607E-2</v>
      </c>
      <c r="G36" s="131" t="s">
        <v>53</v>
      </c>
      <c r="H36" s="70" t="s">
        <v>53</v>
      </c>
      <c r="I36" s="68" t="s">
        <v>53</v>
      </c>
      <c r="J36" s="69" t="s">
        <v>53</v>
      </c>
      <c r="K36" s="131" t="s">
        <v>53</v>
      </c>
      <c r="L36" s="70" t="s">
        <v>53</v>
      </c>
      <c r="M36" s="68" t="s">
        <v>53</v>
      </c>
      <c r="N36" s="69" t="s">
        <v>53</v>
      </c>
      <c r="O36" s="131" t="s">
        <v>53</v>
      </c>
      <c r="P36" s="70" t="s">
        <v>53</v>
      </c>
      <c r="Q36" s="68" t="s">
        <v>53</v>
      </c>
      <c r="R36" s="69" t="s">
        <v>53</v>
      </c>
    </row>
    <row r="37" spans="2:18" x14ac:dyDescent="0.2">
      <c r="B37" s="101" t="s">
        <v>134</v>
      </c>
      <c r="C37" s="68">
        <v>270</v>
      </c>
      <c r="D37" s="69">
        <v>2.4700393376635259E-2</v>
      </c>
      <c r="E37" s="68">
        <v>6</v>
      </c>
      <c r="F37" s="69">
        <v>3.3917467495760316E-3</v>
      </c>
      <c r="G37" s="131">
        <v>50</v>
      </c>
      <c r="H37" s="70">
        <v>2.8669724770642203E-2</v>
      </c>
      <c r="I37" s="68">
        <v>40</v>
      </c>
      <c r="J37" s="69">
        <v>2.2296544035674472E-2</v>
      </c>
      <c r="K37" s="131">
        <v>55</v>
      </c>
      <c r="L37" s="70">
        <v>2.8993147074327884E-2</v>
      </c>
      <c r="M37" s="68">
        <v>72</v>
      </c>
      <c r="N37" s="69">
        <v>3.5982008995502246E-2</v>
      </c>
      <c r="O37" s="131">
        <v>31</v>
      </c>
      <c r="P37" s="70">
        <v>2.7604630454140695E-2</v>
      </c>
      <c r="Q37" s="68">
        <v>16</v>
      </c>
      <c r="R37" s="69">
        <v>2.6533996683250415E-2</v>
      </c>
    </row>
    <row r="38" spans="2:18" x14ac:dyDescent="0.2">
      <c r="B38" s="101" t="s">
        <v>135</v>
      </c>
      <c r="C38" s="68">
        <v>34</v>
      </c>
      <c r="D38" s="69">
        <v>3.1104199066874028E-3</v>
      </c>
      <c r="E38" s="68">
        <v>3</v>
      </c>
      <c r="F38" s="69">
        <v>1.6958733747880158E-3</v>
      </c>
      <c r="G38" s="131">
        <v>10</v>
      </c>
      <c r="H38" s="70">
        <v>5.7339449541284407E-3</v>
      </c>
      <c r="I38" s="68">
        <v>7</v>
      </c>
      <c r="J38" s="69">
        <v>3.9018952062430325E-3</v>
      </c>
      <c r="K38" s="131">
        <v>6</v>
      </c>
      <c r="L38" s="70">
        <v>3.1628887717448603E-3</v>
      </c>
      <c r="M38" s="68">
        <v>6</v>
      </c>
      <c r="N38" s="69">
        <v>2.9985007496251873E-3</v>
      </c>
      <c r="O38" s="131">
        <v>2</v>
      </c>
      <c r="P38" s="70">
        <v>1.7809439002671415E-3</v>
      </c>
      <c r="Q38" s="68" t="s">
        <v>53</v>
      </c>
      <c r="R38" s="69" t="s">
        <v>53</v>
      </c>
    </row>
    <row r="39" spans="2:18" x14ac:dyDescent="0.2">
      <c r="B39" s="101" t="s">
        <v>136</v>
      </c>
      <c r="C39" s="68">
        <v>29</v>
      </c>
      <c r="D39" s="69">
        <v>2.6530052145274908E-3</v>
      </c>
      <c r="E39" s="68">
        <v>4</v>
      </c>
      <c r="F39" s="69">
        <v>2.2611644997173543E-3</v>
      </c>
      <c r="G39" s="131">
        <v>2</v>
      </c>
      <c r="H39" s="70">
        <v>1.1467889908256881E-3</v>
      </c>
      <c r="I39" s="68">
        <v>4</v>
      </c>
      <c r="J39" s="69">
        <v>2.229654403567447E-3</v>
      </c>
      <c r="K39" s="131">
        <v>3</v>
      </c>
      <c r="L39" s="70">
        <v>1.5814443858724301E-3</v>
      </c>
      <c r="M39" s="68">
        <v>8</v>
      </c>
      <c r="N39" s="69">
        <v>3.9980009995002497E-3</v>
      </c>
      <c r="O39" s="131">
        <v>5</v>
      </c>
      <c r="P39" s="70">
        <v>4.4523597506678537E-3</v>
      </c>
      <c r="Q39" s="68">
        <v>3</v>
      </c>
      <c r="R39" s="69">
        <v>4.9751243781094526E-3</v>
      </c>
    </row>
    <row r="40" spans="2:18" x14ac:dyDescent="0.2">
      <c r="B40" s="101" t="s">
        <v>137</v>
      </c>
      <c r="C40" s="68">
        <v>12</v>
      </c>
      <c r="D40" s="69">
        <v>1.0977952611837892E-3</v>
      </c>
      <c r="E40" s="68">
        <v>2</v>
      </c>
      <c r="F40" s="69">
        <v>1.1305822498586771E-3</v>
      </c>
      <c r="G40" s="131">
        <v>3</v>
      </c>
      <c r="H40" s="70">
        <v>1.7201834862385322E-3</v>
      </c>
      <c r="I40" s="68">
        <v>3</v>
      </c>
      <c r="J40" s="69">
        <v>1.6722408026755853E-3</v>
      </c>
      <c r="K40" s="131">
        <v>1</v>
      </c>
      <c r="L40" s="70">
        <v>5.2714812862414342E-4</v>
      </c>
      <c r="M40" s="68">
        <v>2</v>
      </c>
      <c r="N40" s="69">
        <v>9.9950024987506244E-4</v>
      </c>
      <c r="O40" s="131">
        <v>1</v>
      </c>
      <c r="P40" s="70">
        <v>8.9047195013357077E-4</v>
      </c>
      <c r="Q40" s="68" t="s">
        <v>53</v>
      </c>
      <c r="R40" s="69" t="s">
        <v>53</v>
      </c>
    </row>
    <row r="41" spans="2:18" x14ac:dyDescent="0.2">
      <c r="B41" s="101" t="s">
        <v>265</v>
      </c>
      <c r="C41" s="68">
        <v>3</v>
      </c>
      <c r="D41" s="69">
        <v>2.7444881529594729E-4</v>
      </c>
      <c r="E41" s="68" t="s">
        <v>53</v>
      </c>
      <c r="F41" s="69" t="s">
        <v>53</v>
      </c>
      <c r="G41" s="131">
        <v>1</v>
      </c>
      <c r="H41" s="70">
        <v>5.7339449541284407E-4</v>
      </c>
      <c r="I41" s="68">
        <v>1</v>
      </c>
      <c r="J41" s="69">
        <v>5.5741360089186175E-4</v>
      </c>
      <c r="K41" s="131" t="s">
        <v>53</v>
      </c>
      <c r="L41" s="70" t="s">
        <v>53</v>
      </c>
      <c r="M41" s="68">
        <v>1</v>
      </c>
      <c r="N41" s="69">
        <v>4.9975012493753122E-4</v>
      </c>
      <c r="O41" s="131" t="s">
        <v>53</v>
      </c>
      <c r="P41" s="70" t="s">
        <v>53</v>
      </c>
      <c r="Q41" s="68" t="s">
        <v>53</v>
      </c>
      <c r="R41" s="69" t="s">
        <v>53</v>
      </c>
    </row>
    <row r="42" spans="2:18" x14ac:dyDescent="0.2">
      <c r="B42" s="101" t="s">
        <v>138</v>
      </c>
      <c r="C42" s="68">
        <v>13</v>
      </c>
      <c r="D42" s="69">
        <v>1.1892781996157716E-3</v>
      </c>
      <c r="E42" s="68" t="s">
        <v>53</v>
      </c>
      <c r="F42" s="69" t="s">
        <v>53</v>
      </c>
      <c r="G42" s="131">
        <v>6</v>
      </c>
      <c r="H42" s="70">
        <v>3.4403669724770644E-3</v>
      </c>
      <c r="I42" s="68">
        <v>4</v>
      </c>
      <c r="J42" s="69">
        <v>2.229654403567447E-3</v>
      </c>
      <c r="K42" s="131">
        <v>1</v>
      </c>
      <c r="L42" s="70">
        <v>5.2714812862414342E-4</v>
      </c>
      <c r="M42" s="68">
        <v>1</v>
      </c>
      <c r="N42" s="69">
        <v>4.9975012493753122E-4</v>
      </c>
      <c r="O42" s="131">
        <v>1</v>
      </c>
      <c r="P42" s="70">
        <v>8.9047195013357077E-4</v>
      </c>
      <c r="Q42" s="68" t="s">
        <v>53</v>
      </c>
      <c r="R42" s="69" t="s">
        <v>53</v>
      </c>
    </row>
    <row r="43" spans="2:18" x14ac:dyDescent="0.2">
      <c r="B43" s="101" t="s">
        <v>139</v>
      </c>
      <c r="C43" s="68">
        <v>37</v>
      </c>
      <c r="D43" s="69">
        <v>3.3848687219833499E-3</v>
      </c>
      <c r="E43" s="68">
        <v>17</v>
      </c>
      <c r="F43" s="69">
        <v>9.6099491237987555E-3</v>
      </c>
      <c r="G43" s="131">
        <v>8</v>
      </c>
      <c r="H43" s="70">
        <v>4.5871559633027525E-3</v>
      </c>
      <c r="I43" s="68">
        <v>6</v>
      </c>
      <c r="J43" s="69">
        <v>3.3444816053511705E-3</v>
      </c>
      <c r="K43" s="131">
        <v>4</v>
      </c>
      <c r="L43" s="70">
        <v>2.1085925144965737E-3</v>
      </c>
      <c r="M43" s="68">
        <v>1</v>
      </c>
      <c r="N43" s="69">
        <v>4.9975012493753122E-4</v>
      </c>
      <c r="O43" s="131">
        <v>1</v>
      </c>
      <c r="P43" s="70">
        <v>8.9047195013357077E-4</v>
      </c>
      <c r="Q43" s="68" t="s">
        <v>53</v>
      </c>
      <c r="R43" s="69" t="s">
        <v>53</v>
      </c>
    </row>
    <row r="44" spans="2:18" x14ac:dyDescent="0.2">
      <c r="B44" s="101" t="s">
        <v>140</v>
      </c>
      <c r="C44" s="68">
        <v>12</v>
      </c>
      <c r="D44" s="69">
        <v>1.0977952611837892E-3</v>
      </c>
      <c r="E44" s="68" t="s">
        <v>53</v>
      </c>
      <c r="F44" s="69" t="s">
        <v>53</v>
      </c>
      <c r="G44" s="131">
        <v>2</v>
      </c>
      <c r="H44" s="70">
        <v>1.1467889908256881E-3</v>
      </c>
      <c r="I44" s="68">
        <v>5</v>
      </c>
      <c r="J44" s="69">
        <v>2.787068004459309E-3</v>
      </c>
      <c r="K44" s="131">
        <v>2</v>
      </c>
      <c r="L44" s="70">
        <v>1.0542962572482868E-3</v>
      </c>
      <c r="M44" s="68">
        <v>1</v>
      </c>
      <c r="N44" s="69">
        <v>4.9975012493753122E-4</v>
      </c>
      <c r="O44" s="131">
        <v>2</v>
      </c>
      <c r="P44" s="70">
        <v>1.7809439002671415E-3</v>
      </c>
      <c r="Q44" s="68" t="s">
        <v>53</v>
      </c>
      <c r="R44" s="69" t="s">
        <v>53</v>
      </c>
    </row>
    <row r="45" spans="2:18" x14ac:dyDescent="0.2">
      <c r="B45" s="101" t="s">
        <v>141</v>
      </c>
      <c r="C45" s="68">
        <v>36</v>
      </c>
      <c r="D45" s="69">
        <v>3.2933857835513677E-3</v>
      </c>
      <c r="E45" s="68">
        <v>3</v>
      </c>
      <c r="F45" s="69">
        <v>1.6958733747880158E-3</v>
      </c>
      <c r="G45" s="131">
        <v>8</v>
      </c>
      <c r="H45" s="70">
        <v>4.5871559633027525E-3</v>
      </c>
      <c r="I45" s="68">
        <v>7</v>
      </c>
      <c r="J45" s="69">
        <v>3.9018952062430325E-3</v>
      </c>
      <c r="K45" s="131">
        <v>4</v>
      </c>
      <c r="L45" s="70">
        <v>2.1085925144965737E-3</v>
      </c>
      <c r="M45" s="68">
        <v>11</v>
      </c>
      <c r="N45" s="69">
        <v>5.4972513743128436E-3</v>
      </c>
      <c r="O45" s="131">
        <v>2</v>
      </c>
      <c r="P45" s="70">
        <v>1.7809439002671415E-3</v>
      </c>
      <c r="Q45" s="68">
        <v>1</v>
      </c>
      <c r="R45" s="69">
        <v>1.658374792703151E-3</v>
      </c>
    </row>
    <row r="46" spans="2:18" x14ac:dyDescent="0.2">
      <c r="B46" s="101" t="s">
        <v>142</v>
      </c>
      <c r="C46" s="68">
        <v>8</v>
      </c>
      <c r="D46" s="69">
        <v>7.3186350745585947E-4</v>
      </c>
      <c r="E46" s="68" t="s">
        <v>53</v>
      </c>
      <c r="F46" s="69" t="s">
        <v>53</v>
      </c>
      <c r="G46" s="131">
        <v>1</v>
      </c>
      <c r="H46" s="70">
        <v>5.7339449541284407E-4</v>
      </c>
      <c r="I46" s="68" t="s">
        <v>53</v>
      </c>
      <c r="J46" s="69" t="s">
        <v>53</v>
      </c>
      <c r="K46" s="131">
        <v>2</v>
      </c>
      <c r="L46" s="70">
        <v>1.0542962572482868E-3</v>
      </c>
      <c r="M46" s="68">
        <v>2</v>
      </c>
      <c r="N46" s="69">
        <v>9.9950024987506244E-4</v>
      </c>
      <c r="O46" s="131">
        <v>2</v>
      </c>
      <c r="P46" s="70">
        <v>1.7809439002671415E-3</v>
      </c>
      <c r="Q46" s="68">
        <v>1</v>
      </c>
      <c r="R46" s="69">
        <v>1.658374792703151E-3</v>
      </c>
    </row>
    <row r="47" spans="2:18" x14ac:dyDescent="0.2">
      <c r="B47" s="101" t="s">
        <v>143</v>
      </c>
      <c r="C47" s="68">
        <v>10</v>
      </c>
      <c r="D47" s="69">
        <v>9.1482938431982437E-4</v>
      </c>
      <c r="E47" s="68">
        <v>2</v>
      </c>
      <c r="F47" s="69">
        <v>1.1305822498586771E-3</v>
      </c>
      <c r="G47" s="131">
        <v>2</v>
      </c>
      <c r="H47" s="70">
        <v>1.1467889908256881E-3</v>
      </c>
      <c r="I47" s="68">
        <v>1</v>
      </c>
      <c r="J47" s="69">
        <v>5.5741360089186175E-4</v>
      </c>
      <c r="K47" s="131">
        <v>2</v>
      </c>
      <c r="L47" s="70">
        <v>1.0542962572482868E-3</v>
      </c>
      <c r="M47" s="68" t="s">
        <v>53</v>
      </c>
      <c r="N47" s="69" t="s">
        <v>53</v>
      </c>
      <c r="O47" s="131">
        <v>3</v>
      </c>
      <c r="P47" s="70">
        <v>2.6714158504007124E-3</v>
      </c>
      <c r="Q47" s="68" t="s">
        <v>53</v>
      </c>
      <c r="R47" s="69" t="s">
        <v>53</v>
      </c>
    </row>
    <row r="48" spans="2:18" x14ac:dyDescent="0.2">
      <c r="B48" s="101" t="s">
        <v>144</v>
      </c>
      <c r="C48" s="68">
        <v>36</v>
      </c>
      <c r="D48" s="69">
        <v>3.2933857835513677E-3</v>
      </c>
      <c r="E48" s="68">
        <v>4</v>
      </c>
      <c r="F48" s="69">
        <v>2.2611644997173543E-3</v>
      </c>
      <c r="G48" s="131">
        <v>11</v>
      </c>
      <c r="H48" s="70">
        <v>6.3073394495412848E-3</v>
      </c>
      <c r="I48" s="68">
        <v>9</v>
      </c>
      <c r="J48" s="69">
        <v>5.016722408026756E-3</v>
      </c>
      <c r="K48" s="131">
        <v>4</v>
      </c>
      <c r="L48" s="70">
        <v>2.1085925144965737E-3</v>
      </c>
      <c r="M48" s="68">
        <v>6</v>
      </c>
      <c r="N48" s="69">
        <v>2.9985007496251873E-3</v>
      </c>
      <c r="O48" s="131">
        <v>1</v>
      </c>
      <c r="P48" s="70">
        <v>8.9047195013357077E-4</v>
      </c>
      <c r="Q48" s="68">
        <v>1</v>
      </c>
      <c r="R48" s="69">
        <v>1.658374792703151E-3</v>
      </c>
    </row>
    <row r="49" spans="2:18" x14ac:dyDescent="0.2">
      <c r="B49" s="101" t="s">
        <v>145</v>
      </c>
      <c r="C49" s="68">
        <v>23</v>
      </c>
      <c r="D49" s="69">
        <v>2.1041075839355961E-3</v>
      </c>
      <c r="E49" s="68">
        <v>23</v>
      </c>
      <c r="F49" s="69">
        <v>1.3001695873374788E-2</v>
      </c>
      <c r="G49" s="131" t="s">
        <v>53</v>
      </c>
      <c r="H49" s="70" t="s">
        <v>53</v>
      </c>
      <c r="I49" s="68" t="s">
        <v>53</v>
      </c>
      <c r="J49" s="69" t="s">
        <v>53</v>
      </c>
      <c r="K49" s="131" t="s">
        <v>53</v>
      </c>
      <c r="L49" s="70" t="s">
        <v>53</v>
      </c>
      <c r="M49" s="68" t="s">
        <v>53</v>
      </c>
      <c r="N49" s="69" t="s">
        <v>53</v>
      </c>
      <c r="O49" s="131" t="s">
        <v>53</v>
      </c>
      <c r="P49" s="70" t="s">
        <v>53</v>
      </c>
      <c r="Q49" s="68" t="s">
        <v>53</v>
      </c>
      <c r="R49" s="69" t="s">
        <v>53</v>
      </c>
    </row>
    <row r="50" spans="2:18" x14ac:dyDescent="0.2">
      <c r="B50" s="101" t="s">
        <v>146</v>
      </c>
      <c r="C50" s="68">
        <v>245</v>
      </c>
      <c r="D50" s="69">
        <v>2.2413319915835696E-2</v>
      </c>
      <c r="E50" s="68">
        <v>3</v>
      </c>
      <c r="F50" s="69">
        <v>1.6958733747880158E-3</v>
      </c>
      <c r="G50" s="131">
        <v>31</v>
      </c>
      <c r="H50" s="70">
        <v>1.7775229357798166E-2</v>
      </c>
      <c r="I50" s="68">
        <v>53</v>
      </c>
      <c r="J50" s="69">
        <v>2.9542920847268672E-2</v>
      </c>
      <c r="K50" s="131">
        <v>49</v>
      </c>
      <c r="L50" s="70">
        <v>2.5830258302583026E-2</v>
      </c>
      <c r="M50" s="68">
        <v>60</v>
      </c>
      <c r="N50" s="69">
        <v>2.9985007496251874E-2</v>
      </c>
      <c r="O50" s="131">
        <v>32</v>
      </c>
      <c r="P50" s="70">
        <v>2.8495102404274265E-2</v>
      </c>
      <c r="Q50" s="68">
        <v>17</v>
      </c>
      <c r="R50" s="69">
        <v>2.8192371475953566E-2</v>
      </c>
    </row>
    <row r="51" spans="2:18" x14ac:dyDescent="0.2">
      <c r="B51" s="101" t="s">
        <v>147</v>
      </c>
      <c r="C51" s="68">
        <v>18</v>
      </c>
      <c r="D51" s="69">
        <v>1.6466928917756838E-3</v>
      </c>
      <c r="E51" s="68">
        <v>4</v>
      </c>
      <c r="F51" s="69">
        <v>2.2611644997173543E-3</v>
      </c>
      <c r="G51" s="131">
        <v>3</v>
      </c>
      <c r="H51" s="70">
        <v>1.7201834862385322E-3</v>
      </c>
      <c r="I51" s="68">
        <v>1</v>
      </c>
      <c r="J51" s="69">
        <v>5.5741360089186175E-4</v>
      </c>
      <c r="K51" s="131">
        <v>1</v>
      </c>
      <c r="L51" s="70">
        <v>5.2714812862414342E-4</v>
      </c>
      <c r="M51" s="68">
        <v>2</v>
      </c>
      <c r="N51" s="69">
        <v>9.9950024987506244E-4</v>
      </c>
      <c r="O51" s="131">
        <v>2</v>
      </c>
      <c r="P51" s="70">
        <v>1.7809439002671415E-3</v>
      </c>
      <c r="Q51" s="68">
        <v>5</v>
      </c>
      <c r="R51" s="69">
        <v>8.291873963515755E-3</v>
      </c>
    </row>
    <row r="52" spans="2:18" x14ac:dyDescent="0.2">
      <c r="B52" s="101" t="s">
        <v>148</v>
      </c>
      <c r="C52" s="68">
        <v>123</v>
      </c>
      <c r="D52" s="69">
        <v>1.1252401427133839E-2</v>
      </c>
      <c r="E52" s="68">
        <v>123</v>
      </c>
      <c r="F52" s="69">
        <v>6.953080836630865E-2</v>
      </c>
      <c r="G52" s="131" t="s">
        <v>53</v>
      </c>
      <c r="H52" s="70" t="s">
        <v>53</v>
      </c>
      <c r="I52" s="68" t="s">
        <v>53</v>
      </c>
      <c r="J52" s="69" t="s">
        <v>53</v>
      </c>
      <c r="K52" s="131" t="s">
        <v>53</v>
      </c>
      <c r="L52" s="70" t="s">
        <v>53</v>
      </c>
      <c r="M52" s="68" t="s">
        <v>53</v>
      </c>
      <c r="N52" s="69" t="s">
        <v>53</v>
      </c>
      <c r="O52" s="131" t="s">
        <v>53</v>
      </c>
      <c r="P52" s="70" t="s">
        <v>53</v>
      </c>
      <c r="Q52" s="68" t="s">
        <v>53</v>
      </c>
      <c r="R52" s="69" t="s">
        <v>53</v>
      </c>
    </row>
    <row r="53" spans="2:18" x14ac:dyDescent="0.2">
      <c r="B53" s="101" t="s">
        <v>149</v>
      </c>
      <c r="C53" s="68">
        <v>585</v>
      </c>
      <c r="D53" s="69">
        <v>5.3517518982709726E-2</v>
      </c>
      <c r="E53" s="68">
        <v>33</v>
      </c>
      <c r="F53" s="69">
        <v>1.8654607122668174E-2</v>
      </c>
      <c r="G53" s="131">
        <v>125</v>
      </c>
      <c r="H53" s="70">
        <v>7.1674311926605505E-2</v>
      </c>
      <c r="I53" s="68">
        <v>112</v>
      </c>
      <c r="J53" s="69">
        <v>6.243032329988852E-2</v>
      </c>
      <c r="K53" s="131">
        <v>101</v>
      </c>
      <c r="L53" s="70">
        <v>5.3241960991038478E-2</v>
      </c>
      <c r="M53" s="68">
        <v>121</v>
      </c>
      <c r="N53" s="69">
        <v>6.0469765117441281E-2</v>
      </c>
      <c r="O53" s="131">
        <v>55</v>
      </c>
      <c r="P53" s="70">
        <v>4.8975957257346395E-2</v>
      </c>
      <c r="Q53" s="68">
        <v>38</v>
      </c>
      <c r="R53" s="69">
        <v>6.3018242122719739E-2</v>
      </c>
    </row>
    <row r="54" spans="2:18" x14ac:dyDescent="0.2">
      <c r="B54" s="101" t="s">
        <v>150</v>
      </c>
      <c r="C54" s="68">
        <v>70</v>
      </c>
      <c r="D54" s="69">
        <v>6.40380569023877E-3</v>
      </c>
      <c r="E54" s="68">
        <v>5</v>
      </c>
      <c r="F54" s="69">
        <v>2.8264556246466932E-3</v>
      </c>
      <c r="G54" s="131">
        <v>18</v>
      </c>
      <c r="H54" s="70">
        <v>1.0321100917431193E-2</v>
      </c>
      <c r="I54" s="68">
        <v>16</v>
      </c>
      <c r="J54" s="69">
        <v>8.918617614269788E-3</v>
      </c>
      <c r="K54" s="131">
        <v>13</v>
      </c>
      <c r="L54" s="70">
        <v>6.8529256721138639E-3</v>
      </c>
      <c r="M54" s="68">
        <v>8</v>
      </c>
      <c r="N54" s="69">
        <v>3.9980009995002497E-3</v>
      </c>
      <c r="O54" s="131">
        <v>7</v>
      </c>
      <c r="P54" s="70">
        <v>6.2333036509349959E-3</v>
      </c>
      <c r="Q54" s="68">
        <v>3</v>
      </c>
      <c r="R54" s="69">
        <v>4.9751243781094526E-3</v>
      </c>
    </row>
    <row r="55" spans="2:18" x14ac:dyDescent="0.2">
      <c r="B55" s="101" t="s">
        <v>151</v>
      </c>
      <c r="C55" s="68">
        <v>1</v>
      </c>
      <c r="D55" s="69">
        <v>9.1482938431982434E-5</v>
      </c>
      <c r="E55" s="68" t="s">
        <v>53</v>
      </c>
      <c r="F55" s="69" t="s">
        <v>53</v>
      </c>
      <c r="G55" s="131" t="s">
        <v>53</v>
      </c>
      <c r="H55" s="70" t="s">
        <v>53</v>
      </c>
      <c r="I55" s="68" t="s">
        <v>53</v>
      </c>
      <c r="J55" s="69" t="s">
        <v>53</v>
      </c>
      <c r="K55" s="131">
        <v>1</v>
      </c>
      <c r="L55" s="70">
        <v>5.2714812862414342E-4</v>
      </c>
      <c r="M55" s="68" t="s">
        <v>53</v>
      </c>
      <c r="N55" s="69" t="s">
        <v>53</v>
      </c>
      <c r="O55" s="131" t="s">
        <v>53</v>
      </c>
      <c r="P55" s="70" t="s">
        <v>53</v>
      </c>
      <c r="Q55" s="68" t="s">
        <v>53</v>
      </c>
      <c r="R55" s="69" t="s">
        <v>53</v>
      </c>
    </row>
    <row r="56" spans="2:18" x14ac:dyDescent="0.2">
      <c r="B56" s="101" t="s">
        <v>152</v>
      </c>
      <c r="C56" s="68">
        <v>16</v>
      </c>
      <c r="D56" s="69">
        <v>1.4637270149117189E-3</v>
      </c>
      <c r="E56" s="68">
        <v>5</v>
      </c>
      <c r="F56" s="69">
        <v>2.8264556246466932E-3</v>
      </c>
      <c r="G56" s="131">
        <v>4</v>
      </c>
      <c r="H56" s="70">
        <v>2.2935779816513763E-3</v>
      </c>
      <c r="I56" s="68">
        <v>2</v>
      </c>
      <c r="J56" s="69">
        <v>1.1148272017837235E-3</v>
      </c>
      <c r="K56" s="131">
        <v>2</v>
      </c>
      <c r="L56" s="70">
        <v>1.0542962572482868E-3</v>
      </c>
      <c r="M56" s="68">
        <v>1</v>
      </c>
      <c r="N56" s="69">
        <v>4.9975012493753122E-4</v>
      </c>
      <c r="O56" s="131">
        <v>2</v>
      </c>
      <c r="P56" s="70">
        <v>1.7809439002671415E-3</v>
      </c>
      <c r="Q56" s="68" t="s">
        <v>53</v>
      </c>
      <c r="R56" s="69" t="s">
        <v>53</v>
      </c>
    </row>
    <row r="57" spans="2:18" x14ac:dyDescent="0.2">
      <c r="B57" s="101" t="s">
        <v>153</v>
      </c>
      <c r="C57" s="68">
        <v>29</v>
      </c>
      <c r="D57" s="69">
        <v>2.6530052145274908E-3</v>
      </c>
      <c r="E57" s="68">
        <v>2</v>
      </c>
      <c r="F57" s="69">
        <v>1.1305822498586771E-3</v>
      </c>
      <c r="G57" s="131">
        <v>4</v>
      </c>
      <c r="H57" s="70">
        <v>2.2935779816513763E-3</v>
      </c>
      <c r="I57" s="68">
        <v>6</v>
      </c>
      <c r="J57" s="69">
        <v>3.3444816053511705E-3</v>
      </c>
      <c r="K57" s="131">
        <v>5</v>
      </c>
      <c r="L57" s="70">
        <v>2.635740643120717E-3</v>
      </c>
      <c r="M57" s="68">
        <v>9</v>
      </c>
      <c r="N57" s="69">
        <v>4.4977511244377807E-3</v>
      </c>
      <c r="O57" s="131">
        <v>2</v>
      </c>
      <c r="P57" s="70">
        <v>1.7809439002671415E-3</v>
      </c>
      <c r="Q57" s="68">
        <v>1</v>
      </c>
      <c r="R57" s="69">
        <v>1.658374792703151E-3</v>
      </c>
    </row>
    <row r="58" spans="2:18" x14ac:dyDescent="0.2">
      <c r="B58" s="101" t="s">
        <v>154</v>
      </c>
      <c r="C58" s="68">
        <v>40</v>
      </c>
      <c r="D58" s="69">
        <v>3.6593175372792975E-3</v>
      </c>
      <c r="E58" s="68">
        <v>9</v>
      </c>
      <c r="F58" s="69">
        <v>5.0876201243640479E-3</v>
      </c>
      <c r="G58" s="131">
        <v>9</v>
      </c>
      <c r="H58" s="70">
        <v>5.1605504587155966E-3</v>
      </c>
      <c r="I58" s="68">
        <v>6</v>
      </c>
      <c r="J58" s="69">
        <v>3.3444816053511705E-3</v>
      </c>
      <c r="K58" s="131">
        <v>5</v>
      </c>
      <c r="L58" s="70">
        <v>2.635740643120717E-3</v>
      </c>
      <c r="M58" s="68">
        <v>6</v>
      </c>
      <c r="N58" s="69">
        <v>2.9985007496251873E-3</v>
      </c>
      <c r="O58" s="131">
        <v>2</v>
      </c>
      <c r="P58" s="70">
        <v>1.7809439002671415E-3</v>
      </c>
      <c r="Q58" s="68">
        <v>3</v>
      </c>
      <c r="R58" s="69">
        <v>4.9751243781094526E-3</v>
      </c>
    </row>
    <row r="59" spans="2:18" x14ac:dyDescent="0.2">
      <c r="B59" s="101" t="s">
        <v>155</v>
      </c>
      <c r="C59" s="68">
        <v>8</v>
      </c>
      <c r="D59" s="69">
        <v>7.3186350745585947E-4</v>
      </c>
      <c r="E59" s="68" t="s">
        <v>53</v>
      </c>
      <c r="F59" s="69" t="s">
        <v>53</v>
      </c>
      <c r="G59" s="131">
        <v>1</v>
      </c>
      <c r="H59" s="70">
        <v>5.7339449541284407E-4</v>
      </c>
      <c r="I59" s="68">
        <v>1</v>
      </c>
      <c r="J59" s="69">
        <v>5.5741360089186175E-4</v>
      </c>
      <c r="K59" s="131">
        <v>5</v>
      </c>
      <c r="L59" s="70">
        <v>2.635740643120717E-3</v>
      </c>
      <c r="M59" s="68" t="s">
        <v>53</v>
      </c>
      <c r="N59" s="69" t="s">
        <v>53</v>
      </c>
      <c r="O59" s="131" t="s">
        <v>53</v>
      </c>
      <c r="P59" s="70" t="s">
        <v>53</v>
      </c>
      <c r="Q59" s="68">
        <v>1</v>
      </c>
      <c r="R59" s="69">
        <v>1.658374792703151E-3</v>
      </c>
    </row>
    <row r="60" spans="2:18" x14ac:dyDescent="0.2">
      <c r="B60" s="101" t="s">
        <v>156</v>
      </c>
      <c r="C60" s="68">
        <v>556</v>
      </c>
      <c r="D60" s="69">
        <v>5.0864513768182233E-2</v>
      </c>
      <c r="E60" s="68">
        <v>77</v>
      </c>
      <c r="F60" s="69">
        <v>4.352741661955907E-2</v>
      </c>
      <c r="G60" s="131">
        <v>85</v>
      </c>
      <c r="H60" s="70">
        <v>4.8738532110091742E-2</v>
      </c>
      <c r="I60" s="68">
        <v>102</v>
      </c>
      <c r="J60" s="69">
        <v>5.6856187290969896E-2</v>
      </c>
      <c r="K60" s="131">
        <v>138</v>
      </c>
      <c r="L60" s="70">
        <v>7.2746441750131785E-2</v>
      </c>
      <c r="M60" s="68">
        <v>78</v>
      </c>
      <c r="N60" s="69">
        <v>3.8980509745127435E-2</v>
      </c>
      <c r="O60" s="131">
        <v>48</v>
      </c>
      <c r="P60" s="70">
        <v>4.2742653606411399E-2</v>
      </c>
      <c r="Q60" s="68">
        <v>28</v>
      </c>
      <c r="R60" s="69">
        <v>4.6434494195688222E-2</v>
      </c>
    </row>
    <row r="61" spans="2:18" x14ac:dyDescent="0.2">
      <c r="B61" s="101" t="s">
        <v>157</v>
      </c>
      <c r="C61" s="68">
        <v>318</v>
      </c>
      <c r="D61" s="69">
        <v>2.9091574421370413E-2</v>
      </c>
      <c r="E61" s="68">
        <v>33</v>
      </c>
      <c r="F61" s="69">
        <v>1.8654607122668174E-2</v>
      </c>
      <c r="G61" s="131">
        <v>47</v>
      </c>
      <c r="H61" s="70">
        <v>2.6949541284403671E-2</v>
      </c>
      <c r="I61" s="68">
        <v>66</v>
      </c>
      <c r="J61" s="69">
        <v>3.678929765886288E-2</v>
      </c>
      <c r="K61" s="131">
        <v>45</v>
      </c>
      <c r="L61" s="70">
        <v>2.3721665788086453E-2</v>
      </c>
      <c r="M61" s="68">
        <v>79</v>
      </c>
      <c r="N61" s="69">
        <v>3.9480259870064968E-2</v>
      </c>
      <c r="O61" s="131">
        <v>33</v>
      </c>
      <c r="P61" s="70">
        <v>2.9385574354407838E-2</v>
      </c>
      <c r="Q61" s="68">
        <v>15</v>
      </c>
      <c r="R61" s="69">
        <v>2.4875621890547265E-2</v>
      </c>
    </row>
    <row r="62" spans="2:18" x14ac:dyDescent="0.2">
      <c r="B62" s="101" t="s">
        <v>158</v>
      </c>
      <c r="C62" s="68">
        <v>130</v>
      </c>
      <c r="D62" s="69">
        <v>1.1892781996157717E-2</v>
      </c>
      <c r="E62" s="68">
        <v>15</v>
      </c>
      <c r="F62" s="69">
        <v>8.4793668739400786E-3</v>
      </c>
      <c r="G62" s="131">
        <v>16</v>
      </c>
      <c r="H62" s="70">
        <v>9.1743119266055051E-3</v>
      </c>
      <c r="I62" s="68">
        <v>19</v>
      </c>
      <c r="J62" s="69">
        <v>1.0590858416945374E-2</v>
      </c>
      <c r="K62" s="131">
        <v>22</v>
      </c>
      <c r="L62" s="70">
        <v>1.1597258829731154E-2</v>
      </c>
      <c r="M62" s="68">
        <v>25</v>
      </c>
      <c r="N62" s="69">
        <v>1.249375312343828E-2</v>
      </c>
      <c r="O62" s="131">
        <v>22</v>
      </c>
      <c r="P62" s="70">
        <v>1.9590382902938557E-2</v>
      </c>
      <c r="Q62" s="68">
        <v>11</v>
      </c>
      <c r="R62" s="69">
        <v>1.824212271973466E-2</v>
      </c>
    </row>
    <row r="63" spans="2:18" x14ac:dyDescent="0.2">
      <c r="B63" s="101" t="s">
        <v>159</v>
      </c>
      <c r="C63" s="68">
        <v>188</v>
      </c>
      <c r="D63" s="69">
        <v>1.7198792425212699E-2</v>
      </c>
      <c r="E63" s="68">
        <v>40</v>
      </c>
      <c r="F63" s="69">
        <v>2.2611644997173545E-2</v>
      </c>
      <c r="G63" s="131">
        <v>25</v>
      </c>
      <c r="H63" s="70">
        <v>1.4334862385321102E-2</v>
      </c>
      <c r="I63" s="68">
        <v>27</v>
      </c>
      <c r="J63" s="69">
        <v>1.5050167224080268E-2</v>
      </c>
      <c r="K63" s="131">
        <v>37</v>
      </c>
      <c r="L63" s="70">
        <v>1.9504480759093307E-2</v>
      </c>
      <c r="M63" s="68">
        <v>32</v>
      </c>
      <c r="N63" s="69">
        <v>1.5992003998000999E-2</v>
      </c>
      <c r="O63" s="131">
        <v>21</v>
      </c>
      <c r="P63" s="70">
        <v>1.8699910952804988E-2</v>
      </c>
      <c r="Q63" s="68">
        <v>6</v>
      </c>
      <c r="R63" s="69">
        <v>9.9502487562189053E-3</v>
      </c>
    </row>
    <row r="64" spans="2:18" x14ac:dyDescent="0.2">
      <c r="B64" s="101" t="s">
        <v>160</v>
      </c>
      <c r="C64" s="68">
        <v>11</v>
      </c>
      <c r="D64" s="69">
        <v>1.0063123227518067E-3</v>
      </c>
      <c r="E64" s="68">
        <v>11</v>
      </c>
      <c r="F64" s="69">
        <v>6.2182023742227248E-3</v>
      </c>
      <c r="G64" s="131" t="s">
        <v>53</v>
      </c>
      <c r="H64" s="70" t="s">
        <v>53</v>
      </c>
      <c r="I64" s="68" t="s">
        <v>53</v>
      </c>
      <c r="J64" s="69" t="s">
        <v>53</v>
      </c>
      <c r="K64" s="131" t="s">
        <v>53</v>
      </c>
      <c r="L64" s="70" t="s">
        <v>53</v>
      </c>
      <c r="M64" s="68" t="s">
        <v>53</v>
      </c>
      <c r="N64" s="69" t="s">
        <v>53</v>
      </c>
      <c r="O64" s="131" t="s">
        <v>53</v>
      </c>
      <c r="P64" s="70" t="s">
        <v>53</v>
      </c>
      <c r="Q64" s="68" t="s">
        <v>53</v>
      </c>
      <c r="R64" s="69" t="s">
        <v>53</v>
      </c>
    </row>
    <row r="65" spans="2:18" x14ac:dyDescent="0.2">
      <c r="B65" s="101" t="s">
        <v>161</v>
      </c>
      <c r="C65" s="68">
        <v>81</v>
      </c>
      <c r="D65" s="69">
        <v>7.4101180129905776E-3</v>
      </c>
      <c r="E65" s="68">
        <v>6</v>
      </c>
      <c r="F65" s="69">
        <v>3.3917467495760316E-3</v>
      </c>
      <c r="G65" s="131">
        <v>20</v>
      </c>
      <c r="H65" s="70">
        <v>1.1467889908256881E-2</v>
      </c>
      <c r="I65" s="68">
        <v>14</v>
      </c>
      <c r="J65" s="69">
        <v>7.803790412486065E-3</v>
      </c>
      <c r="K65" s="131">
        <v>15</v>
      </c>
      <c r="L65" s="70">
        <v>7.9072219293621505E-3</v>
      </c>
      <c r="M65" s="68">
        <v>15</v>
      </c>
      <c r="N65" s="69">
        <v>7.4962518740629685E-3</v>
      </c>
      <c r="O65" s="131">
        <v>5</v>
      </c>
      <c r="P65" s="70">
        <v>4.4523597506678537E-3</v>
      </c>
      <c r="Q65" s="68">
        <v>6</v>
      </c>
      <c r="R65" s="69">
        <v>9.9502487562189053E-3</v>
      </c>
    </row>
    <row r="66" spans="2:18" x14ac:dyDescent="0.2">
      <c r="B66" s="101" t="s">
        <v>162</v>
      </c>
      <c r="C66" s="68">
        <v>8</v>
      </c>
      <c r="D66" s="69">
        <v>7.3186350745585947E-4</v>
      </c>
      <c r="E66" s="68" t="s">
        <v>53</v>
      </c>
      <c r="F66" s="69" t="s">
        <v>53</v>
      </c>
      <c r="G66" s="131">
        <v>1</v>
      </c>
      <c r="H66" s="70">
        <v>5.7339449541284407E-4</v>
      </c>
      <c r="I66" s="68">
        <v>1</v>
      </c>
      <c r="J66" s="69">
        <v>5.5741360089186175E-4</v>
      </c>
      <c r="K66" s="131">
        <v>2</v>
      </c>
      <c r="L66" s="70">
        <v>1.0542962572482868E-3</v>
      </c>
      <c r="M66" s="68">
        <v>4</v>
      </c>
      <c r="N66" s="69">
        <v>1.9990004997501249E-3</v>
      </c>
      <c r="O66" s="131" t="s">
        <v>53</v>
      </c>
      <c r="P66" s="70" t="s">
        <v>53</v>
      </c>
      <c r="Q66" s="68" t="s">
        <v>53</v>
      </c>
      <c r="R66" s="69" t="s">
        <v>53</v>
      </c>
    </row>
    <row r="67" spans="2:18" x14ac:dyDescent="0.2">
      <c r="B67" s="101" t="s">
        <v>163</v>
      </c>
      <c r="C67" s="68">
        <v>99</v>
      </c>
      <c r="D67" s="69">
        <v>9.0568109047662604E-3</v>
      </c>
      <c r="E67" s="68">
        <v>20</v>
      </c>
      <c r="F67" s="69">
        <v>1.1305822498586773E-2</v>
      </c>
      <c r="G67" s="131">
        <v>13</v>
      </c>
      <c r="H67" s="70">
        <v>7.4541284403669729E-3</v>
      </c>
      <c r="I67" s="68">
        <v>17</v>
      </c>
      <c r="J67" s="69">
        <v>9.47603121516165E-3</v>
      </c>
      <c r="K67" s="131">
        <v>9</v>
      </c>
      <c r="L67" s="70">
        <v>4.7443331576172906E-3</v>
      </c>
      <c r="M67" s="68">
        <v>23</v>
      </c>
      <c r="N67" s="69">
        <v>1.1494252873563218E-2</v>
      </c>
      <c r="O67" s="131">
        <v>12</v>
      </c>
      <c r="P67" s="70">
        <v>1.068566340160285E-2</v>
      </c>
      <c r="Q67" s="68">
        <v>5</v>
      </c>
      <c r="R67" s="69">
        <v>8.291873963515755E-3</v>
      </c>
    </row>
    <row r="68" spans="2:18" x14ac:dyDescent="0.2">
      <c r="B68" s="101" t="s">
        <v>164</v>
      </c>
      <c r="C68" s="68">
        <v>9</v>
      </c>
      <c r="D68" s="69">
        <v>8.2334644588784192E-4</v>
      </c>
      <c r="E68" s="68">
        <v>4</v>
      </c>
      <c r="F68" s="69">
        <v>2.2611644997173543E-3</v>
      </c>
      <c r="G68" s="131">
        <v>2</v>
      </c>
      <c r="H68" s="70">
        <v>1.1467889908256881E-3</v>
      </c>
      <c r="I68" s="68" t="s">
        <v>53</v>
      </c>
      <c r="J68" s="69" t="s">
        <v>53</v>
      </c>
      <c r="K68" s="131" t="s">
        <v>53</v>
      </c>
      <c r="L68" s="70" t="s">
        <v>53</v>
      </c>
      <c r="M68" s="68">
        <v>2</v>
      </c>
      <c r="N68" s="69">
        <v>9.9950024987506244E-4</v>
      </c>
      <c r="O68" s="131">
        <v>1</v>
      </c>
      <c r="P68" s="70">
        <v>8.9047195013357077E-4</v>
      </c>
      <c r="Q68" s="68" t="s">
        <v>53</v>
      </c>
      <c r="R68" s="69" t="s">
        <v>53</v>
      </c>
    </row>
    <row r="69" spans="2:18" x14ac:dyDescent="0.2">
      <c r="B69" s="101" t="s">
        <v>165</v>
      </c>
      <c r="C69" s="68">
        <v>13</v>
      </c>
      <c r="D69" s="69">
        <v>1.1892781996157716E-3</v>
      </c>
      <c r="E69" s="68">
        <v>4</v>
      </c>
      <c r="F69" s="69">
        <v>2.2611644997173543E-3</v>
      </c>
      <c r="G69" s="131">
        <v>4</v>
      </c>
      <c r="H69" s="70">
        <v>2.2935779816513763E-3</v>
      </c>
      <c r="I69" s="68" t="s">
        <v>53</v>
      </c>
      <c r="J69" s="69" t="s">
        <v>53</v>
      </c>
      <c r="K69" s="131">
        <v>1</v>
      </c>
      <c r="L69" s="70">
        <v>5.2714812862414342E-4</v>
      </c>
      <c r="M69" s="68">
        <v>4</v>
      </c>
      <c r="N69" s="69">
        <v>1.9990004997501249E-3</v>
      </c>
      <c r="O69" s="131" t="s">
        <v>53</v>
      </c>
      <c r="P69" s="70" t="s">
        <v>53</v>
      </c>
      <c r="Q69" s="68" t="s">
        <v>53</v>
      </c>
      <c r="R69" s="69" t="s">
        <v>53</v>
      </c>
    </row>
    <row r="70" spans="2:18" x14ac:dyDescent="0.2">
      <c r="B70" s="101" t="s">
        <v>166</v>
      </c>
      <c r="C70" s="68">
        <v>68</v>
      </c>
      <c r="D70" s="69">
        <v>6.2208398133748056E-3</v>
      </c>
      <c r="E70" s="68">
        <v>11</v>
      </c>
      <c r="F70" s="69">
        <v>6.2182023742227248E-3</v>
      </c>
      <c r="G70" s="131">
        <v>9</v>
      </c>
      <c r="H70" s="70">
        <v>5.1605504587155966E-3</v>
      </c>
      <c r="I70" s="68">
        <v>14</v>
      </c>
      <c r="J70" s="69">
        <v>7.803790412486065E-3</v>
      </c>
      <c r="K70" s="131">
        <v>13</v>
      </c>
      <c r="L70" s="70">
        <v>6.8529256721138639E-3</v>
      </c>
      <c r="M70" s="68">
        <v>6</v>
      </c>
      <c r="N70" s="69">
        <v>2.9985007496251873E-3</v>
      </c>
      <c r="O70" s="131">
        <v>13</v>
      </c>
      <c r="P70" s="70">
        <v>1.1576135351736421E-2</v>
      </c>
      <c r="Q70" s="68">
        <v>2</v>
      </c>
      <c r="R70" s="69">
        <v>3.3167495854063019E-3</v>
      </c>
    </row>
    <row r="71" spans="2:18" x14ac:dyDescent="0.2">
      <c r="B71" s="101" t="s">
        <v>167</v>
      </c>
      <c r="C71" s="68">
        <v>10</v>
      </c>
      <c r="D71" s="69">
        <v>9.1482938431982437E-4</v>
      </c>
      <c r="E71" s="68">
        <v>1</v>
      </c>
      <c r="F71" s="69">
        <v>5.6529112492933857E-4</v>
      </c>
      <c r="G71" s="131">
        <v>2</v>
      </c>
      <c r="H71" s="70">
        <v>1.1467889908256881E-3</v>
      </c>
      <c r="I71" s="68">
        <v>2</v>
      </c>
      <c r="J71" s="69">
        <v>1.1148272017837235E-3</v>
      </c>
      <c r="K71" s="131" t="s">
        <v>53</v>
      </c>
      <c r="L71" s="70" t="s">
        <v>53</v>
      </c>
      <c r="M71" s="68">
        <v>2</v>
      </c>
      <c r="N71" s="69">
        <v>9.9950024987506244E-4</v>
      </c>
      <c r="O71" s="131">
        <v>2</v>
      </c>
      <c r="P71" s="70">
        <v>1.7809439002671415E-3</v>
      </c>
      <c r="Q71" s="68">
        <v>1</v>
      </c>
      <c r="R71" s="69">
        <v>1.658374792703151E-3</v>
      </c>
    </row>
    <row r="72" spans="2:18" x14ac:dyDescent="0.2">
      <c r="B72" s="101" t="s">
        <v>168</v>
      </c>
      <c r="C72" s="68">
        <v>77</v>
      </c>
      <c r="D72" s="69">
        <v>7.0441862592626478E-3</v>
      </c>
      <c r="E72" s="68">
        <v>77</v>
      </c>
      <c r="F72" s="69">
        <v>4.352741661955907E-2</v>
      </c>
      <c r="G72" s="131" t="s">
        <v>53</v>
      </c>
      <c r="H72" s="70" t="s">
        <v>53</v>
      </c>
      <c r="I72" s="68" t="s">
        <v>53</v>
      </c>
      <c r="J72" s="69" t="s">
        <v>53</v>
      </c>
      <c r="K72" s="131" t="s">
        <v>53</v>
      </c>
      <c r="L72" s="70" t="s">
        <v>53</v>
      </c>
      <c r="M72" s="68" t="s">
        <v>53</v>
      </c>
      <c r="N72" s="69" t="s">
        <v>53</v>
      </c>
      <c r="O72" s="131" t="s">
        <v>53</v>
      </c>
      <c r="P72" s="70" t="s">
        <v>53</v>
      </c>
      <c r="Q72" s="68" t="s">
        <v>53</v>
      </c>
      <c r="R72" s="69" t="s">
        <v>53</v>
      </c>
    </row>
    <row r="73" spans="2:18" x14ac:dyDescent="0.2">
      <c r="B73" s="101" t="s">
        <v>169</v>
      </c>
      <c r="C73" s="68">
        <v>716</v>
      </c>
      <c r="D73" s="69">
        <v>6.5501783917299425E-2</v>
      </c>
      <c r="E73" s="68">
        <v>50</v>
      </c>
      <c r="F73" s="69">
        <v>2.826455624646693E-2</v>
      </c>
      <c r="G73" s="131">
        <v>121</v>
      </c>
      <c r="H73" s="70">
        <v>6.9380733944954129E-2</v>
      </c>
      <c r="I73" s="68">
        <v>128</v>
      </c>
      <c r="J73" s="69">
        <v>7.1348940914158304E-2</v>
      </c>
      <c r="K73" s="131">
        <v>153</v>
      </c>
      <c r="L73" s="70">
        <v>8.0653663679493934E-2</v>
      </c>
      <c r="M73" s="68">
        <v>151</v>
      </c>
      <c r="N73" s="69">
        <v>7.5462268865567214E-2</v>
      </c>
      <c r="O73" s="131">
        <v>76</v>
      </c>
      <c r="P73" s="70">
        <v>6.7675868210151383E-2</v>
      </c>
      <c r="Q73" s="68">
        <v>37</v>
      </c>
      <c r="R73" s="69">
        <v>6.1359867330016582E-2</v>
      </c>
    </row>
    <row r="74" spans="2:18" x14ac:dyDescent="0.2">
      <c r="B74" s="101" t="s">
        <v>170</v>
      </c>
      <c r="C74" s="68">
        <v>23</v>
      </c>
      <c r="D74" s="69">
        <v>2.1041075839355961E-3</v>
      </c>
      <c r="E74" s="68">
        <v>3</v>
      </c>
      <c r="F74" s="69">
        <v>1.6958733747880158E-3</v>
      </c>
      <c r="G74" s="131">
        <v>3</v>
      </c>
      <c r="H74" s="70">
        <v>1.7201834862385322E-3</v>
      </c>
      <c r="I74" s="68">
        <v>2</v>
      </c>
      <c r="J74" s="69">
        <v>1.1148272017837235E-3</v>
      </c>
      <c r="K74" s="131">
        <v>6</v>
      </c>
      <c r="L74" s="70">
        <v>3.1628887717448603E-3</v>
      </c>
      <c r="M74" s="68">
        <v>4</v>
      </c>
      <c r="N74" s="69">
        <v>1.9990004997501249E-3</v>
      </c>
      <c r="O74" s="131">
        <v>4</v>
      </c>
      <c r="P74" s="70">
        <v>3.5618878005342831E-3</v>
      </c>
      <c r="Q74" s="68">
        <v>1</v>
      </c>
      <c r="R74" s="69">
        <v>1.658374792703151E-3</v>
      </c>
    </row>
    <row r="75" spans="2:18" x14ac:dyDescent="0.2">
      <c r="B75" s="101" t="s">
        <v>171</v>
      </c>
      <c r="C75" s="68">
        <v>35</v>
      </c>
      <c r="D75" s="69">
        <v>3.201902845119385E-3</v>
      </c>
      <c r="E75" s="68">
        <v>35</v>
      </c>
      <c r="F75" s="69">
        <v>1.9785189372526851E-2</v>
      </c>
      <c r="G75" s="131" t="s">
        <v>53</v>
      </c>
      <c r="H75" s="70" t="s">
        <v>53</v>
      </c>
      <c r="I75" s="68" t="s">
        <v>53</v>
      </c>
      <c r="J75" s="69" t="s">
        <v>53</v>
      </c>
      <c r="K75" s="131" t="s">
        <v>53</v>
      </c>
      <c r="L75" s="70" t="s">
        <v>53</v>
      </c>
      <c r="M75" s="68" t="s">
        <v>53</v>
      </c>
      <c r="N75" s="69" t="s">
        <v>53</v>
      </c>
      <c r="O75" s="131" t="s">
        <v>53</v>
      </c>
      <c r="P75" s="70" t="s">
        <v>53</v>
      </c>
      <c r="Q75" s="68" t="s">
        <v>53</v>
      </c>
      <c r="R75" s="69" t="s">
        <v>53</v>
      </c>
    </row>
    <row r="76" spans="2:18" x14ac:dyDescent="0.2">
      <c r="B76" s="101" t="s">
        <v>172</v>
      </c>
      <c r="C76" s="68">
        <v>10</v>
      </c>
      <c r="D76" s="69">
        <v>9.1482938431982437E-4</v>
      </c>
      <c r="E76" s="68" t="s">
        <v>53</v>
      </c>
      <c r="F76" s="69" t="s">
        <v>53</v>
      </c>
      <c r="G76" s="131" t="s">
        <v>53</v>
      </c>
      <c r="H76" s="70" t="s">
        <v>53</v>
      </c>
      <c r="I76" s="68" t="s">
        <v>53</v>
      </c>
      <c r="J76" s="69" t="s">
        <v>53</v>
      </c>
      <c r="K76" s="131">
        <v>2</v>
      </c>
      <c r="L76" s="70">
        <v>1.0542962572482868E-3</v>
      </c>
      <c r="M76" s="68">
        <v>3</v>
      </c>
      <c r="N76" s="69">
        <v>1.4992503748125937E-3</v>
      </c>
      <c r="O76" s="131">
        <v>1</v>
      </c>
      <c r="P76" s="70">
        <v>8.9047195013357077E-4</v>
      </c>
      <c r="Q76" s="68">
        <v>4</v>
      </c>
      <c r="R76" s="69">
        <v>6.6334991708126038E-3</v>
      </c>
    </row>
    <row r="77" spans="2:18" x14ac:dyDescent="0.2">
      <c r="B77" s="101" t="s">
        <v>173</v>
      </c>
      <c r="C77" s="68">
        <v>39</v>
      </c>
      <c r="D77" s="69">
        <v>3.5678345988473148E-3</v>
      </c>
      <c r="E77" s="68">
        <v>12</v>
      </c>
      <c r="F77" s="69">
        <v>6.7834934991520632E-3</v>
      </c>
      <c r="G77" s="131">
        <v>11</v>
      </c>
      <c r="H77" s="70">
        <v>6.3073394495412848E-3</v>
      </c>
      <c r="I77" s="68">
        <v>9</v>
      </c>
      <c r="J77" s="69">
        <v>5.016722408026756E-3</v>
      </c>
      <c r="K77" s="131">
        <v>2</v>
      </c>
      <c r="L77" s="70">
        <v>1.0542962572482868E-3</v>
      </c>
      <c r="M77" s="68">
        <v>3</v>
      </c>
      <c r="N77" s="69">
        <v>1.4992503748125937E-3</v>
      </c>
      <c r="O77" s="131" t="s">
        <v>53</v>
      </c>
      <c r="P77" s="70" t="s">
        <v>53</v>
      </c>
      <c r="Q77" s="68">
        <v>2</v>
      </c>
      <c r="R77" s="69">
        <v>3.3167495854063019E-3</v>
      </c>
    </row>
    <row r="78" spans="2:18" x14ac:dyDescent="0.2">
      <c r="B78" s="101" t="s">
        <v>174</v>
      </c>
      <c r="C78" s="68">
        <v>335</v>
      </c>
      <c r="D78" s="69">
        <v>3.0646784374714117E-2</v>
      </c>
      <c r="E78" s="68">
        <v>34</v>
      </c>
      <c r="F78" s="69">
        <v>1.9219898247597511E-2</v>
      </c>
      <c r="G78" s="131">
        <v>38</v>
      </c>
      <c r="H78" s="70">
        <v>2.1788990825688075E-2</v>
      </c>
      <c r="I78" s="68">
        <v>42</v>
      </c>
      <c r="J78" s="69">
        <v>2.3411371237458192E-2</v>
      </c>
      <c r="K78" s="131">
        <v>62</v>
      </c>
      <c r="L78" s="70">
        <v>3.268318397469689E-2</v>
      </c>
      <c r="M78" s="68">
        <v>79</v>
      </c>
      <c r="N78" s="69">
        <v>3.9480259870064968E-2</v>
      </c>
      <c r="O78" s="131">
        <v>42</v>
      </c>
      <c r="P78" s="70">
        <v>3.7399821905609976E-2</v>
      </c>
      <c r="Q78" s="68">
        <v>38</v>
      </c>
      <c r="R78" s="69">
        <v>6.3018242122719739E-2</v>
      </c>
    </row>
    <row r="79" spans="2:18" x14ac:dyDescent="0.2">
      <c r="B79" s="101" t="s">
        <v>175</v>
      </c>
      <c r="C79" s="68">
        <v>153</v>
      </c>
      <c r="D79" s="69">
        <v>1.3996889580093312E-2</v>
      </c>
      <c r="E79" s="68">
        <v>30</v>
      </c>
      <c r="F79" s="69">
        <v>1.6958733747880157E-2</v>
      </c>
      <c r="G79" s="131">
        <v>21</v>
      </c>
      <c r="H79" s="70">
        <v>1.2041284403669725E-2</v>
      </c>
      <c r="I79" s="68">
        <v>19</v>
      </c>
      <c r="J79" s="69">
        <v>1.0590858416945374E-2</v>
      </c>
      <c r="K79" s="131">
        <v>30</v>
      </c>
      <c r="L79" s="70">
        <v>1.5814443858724301E-2</v>
      </c>
      <c r="M79" s="68">
        <v>29</v>
      </c>
      <c r="N79" s="69">
        <v>1.4492753623188406E-2</v>
      </c>
      <c r="O79" s="131">
        <v>11</v>
      </c>
      <c r="P79" s="70">
        <v>9.7951914514692786E-3</v>
      </c>
      <c r="Q79" s="68">
        <v>13</v>
      </c>
      <c r="R79" s="69">
        <v>2.1558872305140961E-2</v>
      </c>
    </row>
    <row r="80" spans="2:18" x14ac:dyDescent="0.2">
      <c r="B80" s="101" t="s">
        <v>177</v>
      </c>
      <c r="C80" s="68">
        <v>6</v>
      </c>
      <c r="D80" s="69">
        <v>5.4889763059189458E-4</v>
      </c>
      <c r="E80" s="68" t="s">
        <v>53</v>
      </c>
      <c r="F80" s="69" t="s">
        <v>53</v>
      </c>
      <c r="G80" s="131">
        <v>2</v>
      </c>
      <c r="H80" s="70">
        <v>1.1467889908256881E-3</v>
      </c>
      <c r="I80" s="68" t="s">
        <v>53</v>
      </c>
      <c r="J80" s="69" t="s">
        <v>53</v>
      </c>
      <c r="K80" s="131">
        <v>1</v>
      </c>
      <c r="L80" s="70">
        <v>5.2714812862414342E-4</v>
      </c>
      <c r="M80" s="68">
        <v>2</v>
      </c>
      <c r="N80" s="69">
        <v>9.9950024987506244E-4</v>
      </c>
      <c r="O80" s="131" t="s">
        <v>53</v>
      </c>
      <c r="P80" s="70" t="s">
        <v>53</v>
      </c>
      <c r="Q80" s="68">
        <v>1</v>
      </c>
      <c r="R80" s="69">
        <v>1.658374792703151E-3</v>
      </c>
    </row>
    <row r="81" spans="2:18" x14ac:dyDescent="0.2">
      <c r="B81" s="101" t="s">
        <v>178</v>
      </c>
      <c r="C81" s="68">
        <v>230</v>
      </c>
      <c r="D81" s="69">
        <v>2.1041075839355959E-2</v>
      </c>
      <c r="E81" s="68">
        <v>27</v>
      </c>
      <c r="F81" s="69">
        <v>1.5262860373092142E-2</v>
      </c>
      <c r="G81" s="131">
        <v>41</v>
      </c>
      <c r="H81" s="70">
        <v>2.3509174311926607E-2</v>
      </c>
      <c r="I81" s="68">
        <v>39</v>
      </c>
      <c r="J81" s="69">
        <v>2.1739130434782608E-2</v>
      </c>
      <c r="K81" s="131">
        <v>48</v>
      </c>
      <c r="L81" s="70">
        <v>2.5303110173958882E-2</v>
      </c>
      <c r="M81" s="68">
        <v>46</v>
      </c>
      <c r="N81" s="69">
        <v>2.2988505747126436E-2</v>
      </c>
      <c r="O81" s="131">
        <v>20</v>
      </c>
      <c r="P81" s="70">
        <v>1.7809439002671415E-2</v>
      </c>
      <c r="Q81" s="68">
        <v>9</v>
      </c>
      <c r="R81" s="69">
        <v>1.4925373134328358E-2</v>
      </c>
    </row>
    <row r="82" spans="2:18" x14ac:dyDescent="0.2">
      <c r="B82" s="101" t="s">
        <v>179</v>
      </c>
      <c r="C82" s="68">
        <v>327</v>
      </c>
      <c r="D82" s="69">
        <v>2.9914920867258256E-2</v>
      </c>
      <c r="E82" s="68">
        <v>30</v>
      </c>
      <c r="F82" s="69">
        <v>1.6958733747880157E-2</v>
      </c>
      <c r="G82" s="131">
        <v>38</v>
      </c>
      <c r="H82" s="70">
        <v>2.1788990825688075E-2</v>
      </c>
      <c r="I82" s="68">
        <v>58</v>
      </c>
      <c r="J82" s="69">
        <v>3.2329988851727984E-2</v>
      </c>
      <c r="K82" s="131">
        <v>72</v>
      </c>
      <c r="L82" s="70">
        <v>3.7954665260938325E-2</v>
      </c>
      <c r="M82" s="68">
        <v>74</v>
      </c>
      <c r="N82" s="69">
        <v>3.6981509245377311E-2</v>
      </c>
      <c r="O82" s="131">
        <v>36</v>
      </c>
      <c r="P82" s="70">
        <v>3.2056990204808546E-2</v>
      </c>
      <c r="Q82" s="68">
        <v>19</v>
      </c>
      <c r="R82" s="69">
        <v>3.150912106135987E-2</v>
      </c>
    </row>
    <row r="83" spans="2:18" x14ac:dyDescent="0.2">
      <c r="B83" s="101" t="s">
        <v>180</v>
      </c>
      <c r="C83" s="68">
        <v>33</v>
      </c>
      <c r="D83" s="69">
        <v>3.0189369682554206E-3</v>
      </c>
      <c r="E83" s="68">
        <v>9</v>
      </c>
      <c r="F83" s="69">
        <v>5.0876201243640479E-3</v>
      </c>
      <c r="G83" s="131">
        <v>7</v>
      </c>
      <c r="H83" s="70">
        <v>4.0137614678899085E-3</v>
      </c>
      <c r="I83" s="68">
        <v>4</v>
      </c>
      <c r="J83" s="69">
        <v>2.229654403567447E-3</v>
      </c>
      <c r="K83" s="131">
        <v>5</v>
      </c>
      <c r="L83" s="70">
        <v>2.635740643120717E-3</v>
      </c>
      <c r="M83" s="68">
        <v>7</v>
      </c>
      <c r="N83" s="69">
        <v>3.4982508745627187E-3</v>
      </c>
      <c r="O83" s="131">
        <v>1</v>
      </c>
      <c r="P83" s="70">
        <v>8.9047195013357077E-4</v>
      </c>
      <c r="Q83" s="68" t="s">
        <v>53</v>
      </c>
      <c r="R83" s="69" t="s">
        <v>53</v>
      </c>
    </row>
    <row r="84" spans="2:18" x14ac:dyDescent="0.2">
      <c r="B84" s="101" t="s">
        <v>182</v>
      </c>
      <c r="C84" s="68">
        <v>195</v>
      </c>
      <c r="D84" s="69">
        <v>1.7839172994236575E-2</v>
      </c>
      <c r="E84" s="68">
        <v>29</v>
      </c>
      <c r="F84" s="69">
        <v>1.6393442622950821E-2</v>
      </c>
      <c r="G84" s="131">
        <v>32</v>
      </c>
      <c r="H84" s="70">
        <v>1.834862385321101E-2</v>
      </c>
      <c r="I84" s="68">
        <v>41</v>
      </c>
      <c r="J84" s="69">
        <v>2.2853957636566332E-2</v>
      </c>
      <c r="K84" s="131">
        <v>40</v>
      </c>
      <c r="L84" s="70">
        <v>2.1085925144965736E-2</v>
      </c>
      <c r="M84" s="68">
        <v>33</v>
      </c>
      <c r="N84" s="69">
        <v>1.6491754122938532E-2</v>
      </c>
      <c r="O84" s="131">
        <v>18</v>
      </c>
      <c r="P84" s="70">
        <v>1.6028495102404273E-2</v>
      </c>
      <c r="Q84" s="68">
        <v>2</v>
      </c>
      <c r="R84" s="69">
        <v>3.3167495854063019E-3</v>
      </c>
    </row>
    <row r="85" spans="2:18" x14ac:dyDescent="0.2">
      <c r="B85" s="101" t="s">
        <v>183</v>
      </c>
      <c r="C85" s="68">
        <v>10</v>
      </c>
      <c r="D85" s="69">
        <v>9.1482938431982437E-4</v>
      </c>
      <c r="E85" s="68" t="s">
        <v>53</v>
      </c>
      <c r="F85" s="69" t="s">
        <v>53</v>
      </c>
      <c r="G85" s="131">
        <v>2</v>
      </c>
      <c r="H85" s="70">
        <v>1.1467889908256881E-3</v>
      </c>
      <c r="I85" s="68">
        <v>2</v>
      </c>
      <c r="J85" s="69">
        <v>1.1148272017837235E-3</v>
      </c>
      <c r="K85" s="131" t="s">
        <v>53</v>
      </c>
      <c r="L85" s="70" t="s">
        <v>53</v>
      </c>
      <c r="M85" s="68">
        <v>3</v>
      </c>
      <c r="N85" s="69">
        <v>1.4992503748125937E-3</v>
      </c>
      <c r="O85" s="131">
        <v>1</v>
      </c>
      <c r="P85" s="70">
        <v>8.9047195013357077E-4</v>
      </c>
      <c r="Q85" s="68">
        <v>2</v>
      </c>
      <c r="R85" s="69">
        <v>3.3167495854063019E-3</v>
      </c>
    </row>
    <row r="86" spans="2:18" x14ac:dyDescent="0.2">
      <c r="B86" s="101" t="s">
        <v>184</v>
      </c>
      <c r="C86" s="68">
        <v>64</v>
      </c>
      <c r="D86" s="69">
        <v>5.8549080596468758E-3</v>
      </c>
      <c r="E86" s="68">
        <v>7</v>
      </c>
      <c r="F86" s="69">
        <v>3.9570378745053701E-3</v>
      </c>
      <c r="G86" s="131">
        <v>9</v>
      </c>
      <c r="H86" s="70">
        <v>5.1605504587155966E-3</v>
      </c>
      <c r="I86" s="68">
        <v>13</v>
      </c>
      <c r="J86" s="69">
        <v>7.246376811594203E-3</v>
      </c>
      <c r="K86" s="131">
        <v>13</v>
      </c>
      <c r="L86" s="70">
        <v>6.8529256721138639E-3</v>
      </c>
      <c r="M86" s="68">
        <v>9</v>
      </c>
      <c r="N86" s="69">
        <v>4.4977511244377807E-3</v>
      </c>
      <c r="O86" s="131">
        <v>5</v>
      </c>
      <c r="P86" s="70">
        <v>4.4523597506678537E-3</v>
      </c>
      <c r="Q86" s="68">
        <v>8</v>
      </c>
      <c r="R86" s="69">
        <v>1.3266998341625208E-2</v>
      </c>
    </row>
    <row r="87" spans="2:18" x14ac:dyDescent="0.2">
      <c r="B87" s="101" t="s">
        <v>185</v>
      </c>
      <c r="C87" s="68">
        <v>5</v>
      </c>
      <c r="D87" s="69">
        <v>4.5741469215991218E-4</v>
      </c>
      <c r="E87" s="68">
        <v>1</v>
      </c>
      <c r="F87" s="69">
        <v>5.6529112492933857E-4</v>
      </c>
      <c r="G87" s="131">
        <v>1</v>
      </c>
      <c r="H87" s="70">
        <v>5.7339449541284407E-4</v>
      </c>
      <c r="I87" s="68">
        <v>1</v>
      </c>
      <c r="J87" s="69">
        <v>5.5741360089186175E-4</v>
      </c>
      <c r="K87" s="131">
        <v>1</v>
      </c>
      <c r="L87" s="70">
        <v>5.2714812862414342E-4</v>
      </c>
      <c r="M87" s="68">
        <v>1</v>
      </c>
      <c r="N87" s="69">
        <v>4.9975012493753122E-4</v>
      </c>
      <c r="O87" s="131" t="s">
        <v>53</v>
      </c>
      <c r="P87" s="70" t="s">
        <v>53</v>
      </c>
      <c r="Q87" s="68" t="s">
        <v>53</v>
      </c>
      <c r="R87" s="69" t="s">
        <v>53</v>
      </c>
    </row>
    <row r="88" spans="2:18" x14ac:dyDescent="0.2">
      <c r="B88" s="101" t="s">
        <v>186</v>
      </c>
      <c r="C88" s="68">
        <v>37</v>
      </c>
      <c r="D88" s="69">
        <v>3.3848687219833499E-3</v>
      </c>
      <c r="E88" s="68">
        <v>6</v>
      </c>
      <c r="F88" s="69">
        <v>3.3917467495760316E-3</v>
      </c>
      <c r="G88" s="131">
        <v>8</v>
      </c>
      <c r="H88" s="70">
        <v>4.5871559633027525E-3</v>
      </c>
      <c r="I88" s="68">
        <v>4</v>
      </c>
      <c r="J88" s="69">
        <v>2.229654403567447E-3</v>
      </c>
      <c r="K88" s="131">
        <v>2</v>
      </c>
      <c r="L88" s="70">
        <v>1.0542962572482868E-3</v>
      </c>
      <c r="M88" s="68">
        <v>7</v>
      </c>
      <c r="N88" s="69">
        <v>3.4982508745627187E-3</v>
      </c>
      <c r="O88" s="131">
        <v>7</v>
      </c>
      <c r="P88" s="70">
        <v>6.2333036509349959E-3</v>
      </c>
      <c r="Q88" s="68">
        <v>3</v>
      </c>
      <c r="R88" s="69">
        <v>4.9751243781094526E-3</v>
      </c>
    </row>
    <row r="89" spans="2:18" x14ac:dyDescent="0.2">
      <c r="B89" s="101" t="s">
        <v>187</v>
      </c>
      <c r="C89" s="68">
        <v>13</v>
      </c>
      <c r="D89" s="69">
        <v>1.1892781996157716E-3</v>
      </c>
      <c r="E89" s="68" t="s">
        <v>53</v>
      </c>
      <c r="F89" s="69" t="s">
        <v>53</v>
      </c>
      <c r="G89" s="131">
        <v>3</v>
      </c>
      <c r="H89" s="70">
        <v>1.7201834862385322E-3</v>
      </c>
      <c r="I89" s="68">
        <v>3</v>
      </c>
      <c r="J89" s="69">
        <v>1.6722408026755853E-3</v>
      </c>
      <c r="K89" s="131">
        <v>2</v>
      </c>
      <c r="L89" s="70">
        <v>1.0542962572482868E-3</v>
      </c>
      <c r="M89" s="68">
        <v>1</v>
      </c>
      <c r="N89" s="69">
        <v>4.9975012493753122E-4</v>
      </c>
      <c r="O89" s="131">
        <v>1</v>
      </c>
      <c r="P89" s="70">
        <v>8.9047195013357077E-4</v>
      </c>
      <c r="Q89" s="68">
        <v>3</v>
      </c>
      <c r="R89" s="69">
        <v>4.9751243781094526E-3</v>
      </c>
    </row>
    <row r="90" spans="2:18" x14ac:dyDescent="0.2">
      <c r="B90" s="101" t="s">
        <v>188</v>
      </c>
      <c r="C90" s="68">
        <v>277</v>
      </c>
      <c r="D90" s="69">
        <v>2.5340773945659135E-2</v>
      </c>
      <c r="E90" s="68">
        <v>40</v>
      </c>
      <c r="F90" s="69">
        <v>2.2611644997173545E-2</v>
      </c>
      <c r="G90" s="131">
        <v>43</v>
      </c>
      <c r="H90" s="70">
        <v>2.4655963302752295E-2</v>
      </c>
      <c r="I90" s="68">
        <v>31</v>
      </c>
      <c r="J90" s="69">
        <v>1.7279821627647716E-2</v>
      </c>
      <c r="K90" s="131">
        <v>53</v>
      </c>
      <c r="L90" s="70">
        <v>2.79388508170796E-2</v>
      </c>
      <c r="M90" s="68">
        <v>59</v>
      </c>
      <c r="N90" s="69">
        <v>2.9485257371314341E-2</v>
      </c>
      <c r="O90" s="131">
        <v>36</v>
      </c>
      <c r="P90" s="70">
        <v>3.2056990204808546E-2</v>
      </c>
      <c r="Q90" s="68">
        <v>15</v>
      </c>
      <c r="R90" s="69">
        <v>2.4875621890547265E-2</v>
      </c>
    </row>
    <row r="91" spans="2:18" x14ac:dyDescent="0.2">
      <c r="B91" s="101" t="s">
        <v>189</v>
      </c>
      <c r="C91" s="68">
        <v>4</v>
      </c>
      <c r="D91" s="69">
        <v>3.6593175372792974E-4</v>
      </c>
      <c r="E91" s="68">
        <v>1</v>
      </c>
      <c r="F91" s="69">
        <v>5.6529112492933857E-4</v>
      </c>
      <c r="G91" s="131">
        <v>1</v>
      </c>
      <c r="H91" s="70">
        <v>5.7339449541284407E-4</v>
      </c>
      <c r="I91" s="68" t="s">
        <v>53</v>
      </c>
      <c r="J91" s="69" t="s">
        <v>53</v>
      </c>
      <c r="K91" s="131">
        <v>1</v>
      </c>
      <c r="L91" s="70">
        <v>5.2714812862414342E-4</v>
      </c>
      <c r="M91" s="68" t="s">
        <v>53</v>
      </c>
      <c r="N91" s="69" t="s">
        <v>53</v>
      </c>
      <c r="O91" s="131">
        <v>1</v>
      </c>
      <c r="P91" s="70">
        <v>8.9047195013357077E-4</v>
      </c>
      <c r="Q91" s="68" t="s">
        <v>53</v>
      </c>
      <c r="R91" s="69" t="s">
        <v>53</v>
      </c>
    </row>
    <row r="92" spans="2:18" x14ac:dyDescent="0.2">
      <c r="B92" s="101" t="s">
        <v>190</v>
      </c>
      <c r="C92" s="68">
        <v>6</v>
      </c>
      <c r="D92" s="69">
        <v>5.4889763059189458E-4</v>
      </c>
      <c r="E92" s="68">
        <v>6</v>
      </c>
      <c r="F92" s="69">
        <v>3.3917467495760316E-3</v>
      </c>
      <c r="G92" s="131" t="s">
        <v>53</v>
      </c>
      <c r="H92" s="70" t="s">
        <v>53</v>
      </c>
      <c r="I92" s="68" t="s">
        <v>53</v>
      </c>
      <c r="J92" s="69" t="s">
        <v>53</v>
      </c>
      <c r="K92" s="131" t="s">
        <v>53</v>
      </c>
      <c r="L92" s="70" t="s">
        <v>53</v>
      </c>
      <c r="M92" s="68" t="s">
        <v>53</v>
      </c>
      <c r="N92" s="69" t="s">
        <v>53</v>
      </c>
      <c r="O92" s="131" t="s">
        <v>53</v>
      </c>
      <c r="P92" s="70" t="s">
        <v>53</v>
      </c>
      <c r="Q92" s="68" t="s">
        <v>53</v>
      </c>
      <c r="R92" s="69" t="s">
        <v>53</v>
      </c>
    </row>
    <row r="93" spans="2:18" x14ac:dyDescent="0.2">
      <c r="B93" s="101" t="s">
        <v>192</v>
      </c>
      <c r="C93" s="68">
        <v>100</v>
      </c>
      <c r="D93" s="69">
        <v>9.1482938431982439E-3</v>
      </c>
      <c r="E93" s="68">
        <v>13</v>
      </c>
      <c r="F93" s="69">
        <v>7.3487846240814017E-3</v>
      </c>
      <c r="G93" s="131">
        <v>15</v>
      </c>
      <c r="H93" s="70">
        <v>8.600917431192661E-3</v>
      </c>
      <c r="I93" s="68">
        <v>10</v>
      </c>
      <c r="J93" s="69">
        <v>5.5741360089186179E-3</v>
      </c>
      <c r="K93" s="131">
        <v>21</v>
      </c>
      <c r="L93" s="70">
        <v>1.107011070110701E-2</v>
      </c>
      <c r="M93" s="68">
        <v>18</v>
      </c>
      <c r="N93" s="69">
        <v>8.9955022488755615E-3</v>
      </c>
      <c r="O93" s="131">
        <v>19</v>
      </c>
      <c r="P93" s="70">
        <v>1.6918967052537846E-2</v>
      </c>
      <c r="Q93" s="68">
        <v>4</v>
      </c>
      <c r="R93" s="69">
        <v>6.6334991708126038E-3</v>
      </c>
    </row>
    <row r="94" spans="2:18" x14ac:dyDescent="0.2">
      <c r="B94" s="101" t="s">
        <v>193</v>
      </c>
      <c r="C94" s="68">
        <v>64</v>
      </c>
      <c r="D94" s="69">
        <v>5.8549080596468758E-3</v>
      </c>
      <c r="E94" s="68">
        <v>14</v>
      </c>
      <c r="F94" s="69">
        <v>7.9140757490107402E-3</v>
      </c>
      <c r="G94" s="131">
        <v>15</v>
      </c>
      <c r="H94" s="70">
        <v>8.600917431192661E-3</v>
      </c>
      <c r="I94" s="68">
        <v>12</v>
      </c>
      <c r="J94" s="69">
        <v>6.688963210702341E-3</v>
      </c>
      <c r="K94" s="131">
        <v>11</v>
      </c>
      <c r="L94" s="70">
        <v>5.7986294148655772E-3</v>
      </c>
      <c r="M94" s="68">
        <v>9</v>
      </c>
      <c r="N94" s="69">
        <v>4.4977511244377807E-3</v>
      </c>
      <c r="O94" s="131">
        <v>3</v>
      </c>
      <c r="P94" s="70">
        <v>2.6714158504007124E-3</v>
      </c>
      <c r="Q94" s="68" t="s">
        <v>53</v>
      </c>
      <c r="R94" s="69" t="s">
        <v>53</v>
      </c>
    </row>
    <row r="95" spans="2:18" x14ac:dyDescent="0.2">
      <c r="B95" s="101" t="s">
        <v>194</v>
      </c>
      <c r="C95" s="68">
        <v>6</v>
      </c>
      <c r="D95" s="69">
        <v>5.4889763059189458E-4</v>
      </c>
      <c r="E95" s="68">
        <v>3</v>
      </c>
      <c r="F95" s="69">
        <v>1.6958733747880158E-3</v>
      </c>
      <c r="G95" s="131">
        <v>1</v>
      </c>
      <c r="H95" s="70">
        <v>5.7339449541284407E-4</v>
      </c>
      <c r="I95" s="68" t="s">
        <v>53</v>
      </c>
      <c r="J95" s="69" t="s">
        <v>53</v>
      </c>
      <c r="K95" s="131" t="s">
        <v>53</v>
      </c>
      <c r="L95" s="70" t="s">
        <v>53</v>
      </c>
      <c r="M95" s="68">
        <v>1</v>
      </c>
      <c r="N95" s="69">
        <v>4.9975012493753122E-4</v>
      </c>
      <c r="O95" s="131" t="s">
        <v>53</v>
      </c>
      <c r="P95" s="70" t="s">
        <v>53</v>
      </c>
      <c r="Q95" s="68">
        <v>1</v>
      </c>
      <c r="R95" s="69">
        <v>1.658374792703151E-3</v>
      </c>
    </row>
    <row r="96" spans="2:18" x14ac:dyDescent="0.2">
      <c r="B96" s="101" t="s">
        <v>195</v>
      </c>
      <c r="C96" s="68">
        <v>1</v>
      </c>
      <c r="D96" s="69">
        <v>9.1482938431982434E-5</v>
      </c>
      <c r="E96" s="68" t="s">
        <v>53</v>
      </c>
      <c r="F96" s="69" t="s">
        <v>53</v>
      </c>
      <c r="G96" s="131" t="s">
        <v>53</v>
      </c>
      <c r="H96" s="70" t="s">
        <v>53</v>
      </c>
      <c r="I96" s="68" t="s">
        <v>53</v>
      </c>
      <c r="J96" s="69" t="s">
        <v>53</v>
      </c>
      <c r="K96" s="131" t="s">
        <v>53</v>
      </c>
      <c r="L96" s="70" t="s">
        <v>53</v>
      </c>
      <c r="M96" s="68" t="s">
        <v>53</v>
      </c>
      <c r="N96" s="69" t="s">
        <v>53</v>
      </c>
      <c r="O96" s="131">
        <v>1</v>
      </c>
      <c r="P96" s="70">
        <v>8.9047195013357077E-4</v>
      </c>
      <c r="Q96" s="68" t="s">
        <v>53</v>
      </c>
      <c r="R96" s="69" t="s">
        <v>53</v>
      </c>
    </row>
    <row r="97" spans="2:18" x14ac:dyDescent="0.2">
      <c r="B97" s="101" t="s">
        <v>266</v>
      </c>
      <c r="C97" s="68">
        <v>5</v>
      </c>
      <c r="D97" s="69">
        <v>4.5741469215991218E-4</v>
      </c>
      <c r="E97" s="68" t="s">
        <v>53</v>
      </c>
      <c r="F97" s="69" t="s">
        <v>53</v>
      </c>
      <c r="G97" s="131">
        <v>1</v>
      </c>
      <c r="H97" s="70">
        <v>5.7339449541284407E-4</v>
      </c>
      <c r="I97" s="68">
        <v>1</v>
      </c>
      <c r="J97" s="69">
        <v>5.5741360089186175E-4</v>
      </c>
      <c r="K97" s="131" t="s">
        <v>53</v>
      </c>
      <c r="L97" s="70" t="s">
        <v>53</v>
      </c>
      <c r="M97" s="68">
        <v>2</v>
      </c>
      <c r="N97" s="69">
        <v>9.9950024987506244E-4</v>
      </c>
      <c r="O97" s="131" t="s">
        <v>53</v>
      </c>
      <c r="P97" s="70" t="s">
        <v>53</v>
      </c>
      <c r="Q97" s="68">
        <v>1</v>
      </c>
      <c r="R97" s="69">
        <v>1.658374792703151E-3</v>
      </c>
    </row>
    <row r="98" spans="2:18" x14ac:dyDescent="0.2">
      <c r="B98" s="101" t="s">
        <v>200</v>
      </c>
      <c r="C98" s="68">
        <v>1</v>
      </c>
      <c r="D98" s="69">
        <v>9.1482938431982434E-5</v>
      </c>
      <c r="E98" s="68">
        <v>1</v>
      </c>
      <c r="F98" s="69">
        <v>5.6529112492933857E-4</v>
      </c>
      <c r="G98" s="131" t="s">
        <v>53</v>
      </c>
      <c r="H98" s="70" t="s">
        <v>53</v>
      </c>
      <c r="I98" s="68" t="s">
        <v>53</v>
      </c>
      <c r="J98" s="69" t="s">
        <v>53</v>
      </c>
      <c r="K98" s="131" t="s">
        <v>53</v>
      </c>
      <c r="L98" s="70" t="s">
        <v>53</v>
      </c>
      <c r="M98" s="68" t="s">
        <v>53</v>
      </c>
      <c r="N98" s="69" t="s">
        <v>53</v>
      </c>
      <c r="O98" s="131" t="s">
        <v>53</v>
      </c>
      <c r="P98" s="70" t="s">
        <v>53</v>
      </c>
      <c r="Q98" s="68" t="s">
        <v>53</v>
      </c>
      <c r="R98" s="69" t="s">
        <v>53</v>
      </c>
    </row>
    <row r="99" spans="2:18" x14ac:dyDescent="0.2">
      <c r="B99" s="101" t="s">
        <v>201</v>
      </c>
      <c r="C99" s="68">
        <v>13</v>
      </c>
      <c r="D99" s="69">
        <v>1.1892781996157716E-3</v>
      </c>
      <c r="E99" s="68" t="s">
        <v>53</v>
      </c>
      <c r="F99" s="69" t="s">
        <v>53</v>
      </c>
      <c r="G99" s="131" t="s">
        <v>53</v>
      </c>
      <c r="H99" s="70" t="s">
        <v>53</v>
      </c>
      <c r="I99" s="68">
        <v>1</v>
      </c>
      <c r="J99" s="69">
        <v>5.5741360089186175E-4</v>
      </c>
      <c r="K99" s="131">
        <v>7</v>
      </c>
      <c r="L99" s="70">
        <v>3.6900369003690036E-3</v>
      </c>
      <c r="M99" s="68">
        <v>4</v>
      </c>
      <c r="N99" s="69">
        <v>1.9990004997501249E-3</v>
      </c>
      <c r="O99" s="131" t="s">
        <v>53</v>
      </c>
      <c r="P99" s="70" t="s">
        <v>53</v>
      </c>
      <c r="Q99" s="68">
        <v>1</v>
      </c>
      <c r="R99" s="69">
        <v>1.658374792703151E-3</v>
      </c>
    </row>
    <row r="100" spans="2:18" x14ac:dyDescent="0.2">
      <c r="B100" s="101" t="s">
        <v>202</v>
      </c>
      <c r="C100" s="68">
        <v>2</v>
      </c>
      <c r="D100" s="69">
        <v>1.8296587686396487E-4</v>
      </c>
      <c r="E100" s="68" t="s">
        <v>53</v>
      </c>
      <c r="F100" s="69" t="s">
        <v>53</v>
      </c>
      <c r="G100" s="131">
        <v>1</v>
      </c>
      <c r="H100" s="70">
        <v>5.7339449541284407E-4</v>
      </c>
      <c r="I100" s="68" t="s">
        <v>53</v>
      </c>
      <c r="J100" s="69" t="s">
        <v>53</v>
      </c>
      <c r="K100" s="131" t="s">
        <v>53</v>
      </c>
      <c r="L100" s="70" t="s">
        <v>53</v>
      </c>
      <c r="M100" s="68" t="s">
        <v>53</v>
      </c>
      <c r="N100" s="69" t="s">
        <v>53</v>
      </c>
      <c r="O100" s="131" t="s">
        <v>53</v>
      </c>
      <c r="P100" s="70" t="s">
        <v>53</v>
      </c>
      <c r="Q100" s="68">
        <v>1</v>
      </c>
      <c r="R100" s="69">
        <v>1.658374792703151E-3</v>
      </c>
    </row>
    <row r="101" spans="2:18" x14ac:dyDescent="0.2">
      <c r="B101" s="101" t="s">
        <v>203</v>
      </c>
      <c r="C101" s="68">
        <v>133</v>
      </c>
      <c r="D101" s="69">
        <v>1.2167230811453664E-2</v>
      </c>
      <c r="E101" s="68">
        <v>22</v>
      </c>
      <c r="F101" s="69">
        <v>1.243640474844545E-2</v>
      </c>
      <c r="G101" s="131">
        <v>21</v>
      </c>
      <c r="H101" s="70">
        <v>1.2041284403669725E-2</v>
      </c>
      <c r="I101" s="68">
        <v>18</v>
      </c>
      <c r="J101" s="69">
        <v>1.0033444816053512E-2</v>
      </c>
      <c r="K101" s="131">
        <v>25</v>
      </c>
      <c r="L101" s="70">
        <v>1.3178703215603585E-2</v>
      </c>
      <c r="M101" s="68">
        <v>30</v>
      </c>
      <c r="N101" s="69">
        <v>1.4992503748125937E-2</v>
      </c>
      <c r="O101" s="131">
        <v>10</v>
      </c>
      <c r="P101" s="70">
        <v>8.9047195013357075E-3</v>
      </c>
      <c r="Q101" s="68">
        <v>7</v>
      </c>
      <c r="R101" s="69">
        <v>1.1608623548922056E-2</v>
      </c>
    </row>
    <row r="102" spans="2:18" x14ac:dyDescent="0.2">
      <c r="B102" s="101" t="s">
        <v>204</v>
      </c>
      <c r="C102" s="68">
        <v>149</v>
      </c>
      <c r="D102" s="69">
        <v>1.3630957826365383E-2</v>
      </c>
      <c r="E102" s="68">
        <v>22</v>
      </c>
      <c r="F102" s="69">
        <v>1.243640474844545E-2</v>
      </c>
      <c r="G102" s="131">
        <v>19</v>
      </c>
      <c r="H102" s="70">
        <v>1.0894495412844037E-2</v>
      </c>
      <c r="I102" s="68">
        <v>29</v>
      </c>
      <c r="J102" s="69">
        <v>1.6164994425863992E-2</v>
      </c>
      <c r="K102" s="131">
        <v>19</v>
      </c>
      <c r="L102" s="70">
        <v>1.0015814443858724E-2</v>
      </c>
      <c r="M102" s="68">
        <v>30</v>
      </c>
      <c r="N102" s="69">
        <v>1.4992503748125937E-2</v>
      </c>
      <c r="O102" s="131">
        <v>14</v>
      </c>
      <c r="P102" s="70">
        <v>1.2466607301869992E-2</v>
      </c>
      <c r="Q102" s="68">
        <v>16</v>
      </c>
      <c r="R102" s="69">
        <v>2.6533996683250415E-2</v>
      </c>
    </row>
    <row r="103" spans="2:18" x14ac:dyDescent="0.2">
      <c r="B103" s="101" t="s">
        <v>205</v>
      </c>
      <c r="C103" s="68">
        <v>14</v>
      </c>
      <c r="D103" s="69">
        <v>1.2807611380477541E-3</v>
      </c>
      <c r="E103" s="68">
        <v>14</v>
      </c>
      <c r="F103" s="69">
        <v>7.9140757490107402E-3</v>
      </c>
      <c r="G103" s="131" t="s">
        <v>53</v>
      </c>
      <c r="H103" s="70" t="s">
        <v>53</v>
      </c>
      <c r="I103" s="68" t="s">
        <v>53</v>
      </c>
      <c r="J103" s="69" t="s">
        <v>53</v>
      </c>
      <c r="K103" s="131" t="s">
        <v>53</v>
      </c>
      <c r="L103" s="70" t="s">
        <v>53</v>
      </c>
      <c r="M103" s="68" t="s">
        <v>53</v>
      </c>
      <c r="N103" s="69" t="s">
        <v>53</v>
      </c>
      <c r="O103" s="131" t="s">
        <v>53</v>
      </c>
      <c r="P103" s="70" t="s">
        <v>53</v>
      </c>
      <c r="Q103" s="68" t="s">
        <v>53</v>
      </c>
      <c r="R103" s="69" t="s">
        <v>53</v>
      </c>
    </row>
    <row r="104" spans="2:18" x14ac:dyDescent="0.2">
      <c r="B104" s="101" t="s">
        <v>206</v>
      </c>
      <c r="C104" s="68">
        <v>97</v>
      </c>
      <c r="D104" s="69">
        <v>8.8738450279022968E-3</v>
      </c>
      <c r="E104" s="68">
        <v>5</v>
      </c>
      <c r="F104" s="69">
        <v>2.8264556246466932E-3</v>
      </c>
      <c r="G104" s="131">
        <v>26</v>
      </c>
      <c r="H104" s="70">
        <v>1.4908256880733946E-2</v>
      </c>
      <c r="I104" s="68">
        <v>14</v>
      </c>
      <c r="J104" s="69">
        <v>7.803790412486065E-3</v>
      </c>
      <c r="K104" s="131">
        <v>14</v>
      </c>
      <c r="L104" s="70">
        <v>7.3800738007380072E-3</v>
      </c>
      <c r="M104" s="68">
        <v>23</v>
      </c>
      <c r="N104" s="69">
        <v>1.1494252873563218E-2</v>
      </c>
      <c r="O104" s="131">
        <v>9</v>
      </c>
      <c r="P104" s="70">
        <v>8.0142475512021364E-3</v>
      </c>
      <c r="Q104" s="68">
        <v>6</v>
      </c>
      <c r="R104" s="69">
        <v>9.9502487562189053E-3</v>
      </c>
    </row>
    <row r="105" spans="2:18" x14ac:dyDescent="0.2">
      <c r="B105" s="101" t="s">
        <v>207</v>
      </c>
      <c r="C105" s="68">
        <v>14</v>
      </c>
      <c r="D105" s="69">
        <v>1.2807611380477541E-3</v>
      </c>
      <c r="E105" s="68" t="s">
        <v>53</v>
      </c>
      <c r="F105" s="69" t="s">
        <v>53</v>
      </c>
      <c r="G105" s="131">
        <v>5</v>
      </c>
      <c r="H105" s="70">
        <v>2.8669724770642203E-3</v>
      </c>
      <c r="I105" s="68">
        <v>5</v>
      </c>
      <c r="J105" s="69">
        <v>2.787068004459309E-3</v>
      </c>
      <c r="K105" s="131">
        <v>2</v>
      </c>
      <c r="L105" s="70">
        <v>1.0542962572482868E-3</v>
      </c>
      <c r="M105" s="68" t="s">
        <v>53</v>
      </c>
      <c r="N105" s="69" t="s">
        <v>53</v>
      </c>
      <c r="O105" s="131">
        <v>2</v>
      </c>
      <c r="P105" s="70">
        <v>1.7809439002671415E-3</v>
      </c>
      <c r="Q105" s="68" t="s">
        <v>53</v>
      </c>
      <c r="R105" s="69" t="s">
        <v>53</v>
      </c>
    </row>
    <row r="106" spans="2:18" x14ac:dyDescent="0.2">
      <c r="B106" s="101" t="s">
        <v>208</v>
      </c>
      <c r="C106" s="68">
        <v>7</v>
      </c>
      <c r="D106" s="69">
        <v>6.4038056902387703E-4</v>
      </c>
      <c r="E106" s="68">
        <v>7</v>
      </c>
      <c r="F106" s="69">
        <v>3.9570378745053701E-3</v>
      </c>
      <c r="G106" s="131" t="s">
        <v>53</v>
      </c>
      <c r="H106" s="70" t="s">
        <v>53</v>
      </c>
      <c r="I106" s="68" t="s">
        <v>53</v>
      </c>
      <c r="J106" s="69" t="s">
        <v>53</v>
      </c>
      <c r="K106" s="131" t="s">
        <v>53</v>
      </c>
      <c r="L106" s="70" t="s">
        <v>53</v>
      </c>
      <c r="M106" s="68" t="s">
        <v>53</v>
      </c>
      <c r="N106" s="69" t="s">
        <v>53</v>
      </c>
      <c r="O106" s="131" t="s">
        <v>53</v>
      </c>
      <c r="P106" s="70" t="s">
        <v>53</v>
      </c>
      <c r="Q106" s="68" t="s">
        <v>53</v>
      </c>
      <c r="R106" s="69" t="s">
        <v>53</v>
      </c>
    </row>
    <row r="107" spans="2:18" x14ac:dyDescent="0.2">
      <c r="B107" s="101" t="s">
        <v>209</v>
      </c>
      <c r="C107" s="68">
        <v>172</v>
      </c>
      <c r="D107" s="69">
        <v>1.573506541030098E-2</v>
      </c>
      <c r="E107" s="68">
        <v>24</v>
      </c>
      <c r="F107" s="69">
        <v>1.3566986998304126E-2</v>
      </c>
      <c r="G107" s="131">
        <v>30</v>
      </c>
      <c r="H107" s="70">
        <v>1.7201834862385322E-2</v>
      </c>
      <c r="I107" s="68">
        <v>33</v>
      </c>
      <c r="J107" s="69">
        <v>1.839464882943144E-2</v>
      </c>
      <c r="K107" s="131">
        <v>32</v>
      </c>
      <c r="L107" s="70">
        <v>1.6868740115972589E-2</v>
      </c>
      <c r="M107" s="68">
        <v>26</v>
      </c>
      <c r="N107" s="69">
        <v>1.2993503248375811E-2</v>
      </c>
      <c r="O107" s="131">
        <v>15</v>
      </c>
      <c r="P107" s="70">
        <v>1.3357079252003561E-2</v>
      </c>
      <c r="Q107" s="68">
        <v>12</v>
      </c>
      <c r="R107" s="69">
        <v>1.9900497512437811E-2</v>
      </c>
    </row>
    <row r="108" spans="2:18" x14ac:dyDescent="0.2">
      <c r="B108" s="101" t="s">
        <v>210</v>
      </c>
      <c r="C108" s="68">
        <v>53</v>
      </c>
      <c r="D108" s="69">
        <v>4.8485957368950691E-3</v>
      </c>
      <c r="E108" s="68">
        <v>5</v>
      </c>
      <c r="F108" s="69">
        <v>2.8264556246466932E-3</v>
      </c>
      <c r="G108" s="131">
        <v>10</v>
      </c>
      <c r="H108" s="70">
        <v>5.7339449541284407E-3</v>
      </c>
      <c r="I108" s="68">
        <v>8</v>
      </c>
      <c r="J108" s="69">
        <v>4.459308807134894E-3</v>
      </c>
      <c r="K108" s="131">
        <v>10</v>
      </c>
      <c r="L108" s="70">
        <v>5.2714812862414339E-3</v>
      </c>
      <c r="M108" s="68">
        <v>12</v>
      </c>
      <c r="N108" s="69">
        <v>5.9970014992503746E-3</v>
      </c>
      <c r="O108" s="131">
        <v>5</v>
      </c>
      <c r="P108" s="70">
        <v>4.4523597506678537E-3</v>
      </c>
      <c r="Q108" s="68">
        <v>3</v>
      </c>
      <c r="R108" s="69">
        <v>4.9751243781094526E-3</v>
      </c>
    </row>
    <row r="109" spans="2:18" x14ac:dyDescent="0.2">
      <c r="B109" s="101" t="s">
        <v>211</v>
      </c>
      <c r="C109" s="68">
        <v>336</v>
      </c>
      <c r="D109" s="69">
        <v>3.0738267313146099E-2</v>
      </c>
      <c r="E109" s="68">
        <v>58</v>
      </c>
      <c r="F109" s="69">
        <v>3.2786885245901641E-2</v>
      </c>
      <c r="G109" s="131">
        <v>47</v>
      </c>
      <c r="H109" s="70">
        <v>2.6949541284403671E-2</v>
      </c>
      <c r="I109" s="68">
        <v>59</v>
      </c>
      <c r="J109" s="69">
        <v>3.2887402452619841E-2</v>
      </c>
      <c r="K109" s="131">
        <v>56</v>
      </c>
      <c r="L109" s="70">
        <v>2.9520295202952029E-2</v>
      </c>
      <c r="M109" s="68">
        <v>73</v>
      </c>
      <c r="N109" s="69">
        <v>3.6481759120439779E-2</v>
      </c>
      <c r="O109" s="131">
        <v>41</v>
      </c>
      <c r="P109" s="70">
        <v>3.6509349955476403E-2</v>
      </c>
      <c r="Q109" s="68">
        <v>2</v>
      </c>
      <c r="R109" s="69">
        <v>3.3167495854063019E-3</v>
      </c>
    </row>
    <row r="110" spans="2:18" x14ac:dyDescent="0.2">
      <c r="B110" s="101" t="s">
        <v>212</v>
      </c>
      <c r="C110" s="68">
        <v>11</v>
      </c>
      <c r="D110" s="69">
        <v>1.0063123227518067E-3</v>
      </c>
      <c r="E110" s="68">
        <v>2</v>
      </c>
      <c r="F110" s="69">
        <v>1.1305822498586771E-3</v>
      </c>
      <c r="G110" s="131">
        <v>2</v>
      </c>
      <c r="H110" s="70">
        <v>1.1467889908256881E-3</v>
      </c>
      <c r="I110" s="68">
        <v>1</v>
      </c>
      <c r="J110" s="69">
        <v>5.5741360089186175E-4</v>
      </c>
      <c r="K110" s="131">
        <v>1</v>
      </c>
      <c r="L110" s="70">
        <v>5.2714812862414342E-4</v>
      </c>
      <c r="M110" s="68">
        <v>4</v>
      </c>
      <c r="N110" s="69">
        <v>1.9990004997501249E-3</v>
      </c>
      <c r="O110" s="131" t="s">
        <v>53</v>
      </c>
      <c r="P110" s="70" t="s">
        <v>53</v>
      </c>
      <c r="Q110" s="68">
        <v>1</v>
      </c>
      <c r="R110" s="69">
        <v>1.658374792703151E-3</v>
      </c>
    </row>
    <row r="111" spans="2:18" x14ac:dyDescent="0.2">
      <c r="B111" s="101" t="s">
        <v>213</v>
      </c>
      <c r="C111" s="68">
        <v>13</v>
      </c>
      <c r="D111" s="69">
        <v>1.1892781996157716E-3</v>
      </c>
      <c r="E111" s="68">
        <v>13</v>
      </c>
      <c r="F111" s="69">
        <v>7.3487846240814017E-3</v>
      </c>
      <c r="G111" s="131" t="s">
        <v>53</v>
      </c>
      <c r="H111" s="70" t="s">
        <v>53</v>
      </c>
      <c r="I111" s="68" t="s">
        <v>53</v>
      </c>
      <c r="J111" s="69" t="s">
        <v>53</v>
      </c>
      <c r="K111" s="131" t="s">
        <v>53</v>
      </c>
      <c r="L111" s="70" t="s">
        <v>53</v>
      </c>
      <c r="M111" s="68" t="s">
        <v>53</v>
      </c>
      <c r="N111" s="69" t="s">
        <v>53</v>
      </c>
      <c r="O111" s="131" t="s">
        <v>53</v>
      </c>
      <c r="P111" s="70" t="s">
        <v>53</v>
      </c>
      <c r="Q111" s="68" t="s">
        <v>53</v>
      </c>
      <c r="R111" s="69" t="s">
        <v>53</v>
      </c>
    </row>
    <row r="112" spans="2:18" x14ac:dyDescent="0.2">
      <c r="B112" s="101" t="s">
        <v>214</v>
      </c>
      <c r="C112" s="68">
        <v>3</v>
      </c>
      <c r="D112" s="69">
        <v>2.7444881529594729E-4</v>
      </c>
      <c r="E112" s="68" t="s">
        <v>53</v>
      </c>
      <c r="F112" s="69" t="s">
        <v>53</v>
      </c>
      <c r="G112" s="131" t="s">
        <v>53</v>
      </c>
      <c r="H112" s="70" t="s">
        <v>53</v>
      </c>
      <c r="I112" s="68" t="s">
        <v>53</v>
      </c>
      <c r="J112" s="69" t="s">
        <v>53</v>
      </c>
      <c r="K112" s="131" t="s">
        <v>53</v>
      </c>
      <c r="L112" s="70" t="s">
        <v>53</v>
      </c>
      <c r="M112" s="68" t="s">
        <v>53</v>
      </c>
      <c r="N112" s="69" t="s">
        <v>53</v>
      </c>
      <c r="O112" s="131">
        <v>1</v>
      </c>
      <c r="P112" s="70">
        <v>8.9047195013357077E-4</v>
      </c>
      <c r="Q112" s="68">
        <v>2</v>
      </c>
      <c r="R112" s="69">
        <v>3.3167495854063019E-3</v>
      </c>
    </row>
    <row r="113" spans="2:18" x14ac:dyDescent="0.2">
      <c r="B113" s="101" t="s">
        <v>215</v>
      </c>
      <c r="C113" s="68">
        <v>12</v>
      </c>
      <c r="D113" s="69">
        <v>1.0977952611837892E-3</v>
      </c>
      <c r="E113" s="68" t="s">
        <v>53</v>
      </c>
      <c r="F113" s="69" t="s">
        <v>53</v>
      </c>
      <c r="G113" s="131">
        <v>2</v>
      </c>
      <c r="H113" s="70">
        <v>1.1467889908256881E-3</v>
      </c>
      <c r="I113" s="68" t="s">
        <v>53</v>
      </c>
      <c r="J113" s="69" t="s">
        <v>53</v>
      </c>
      <c r="K113" s="131">
        <v>3</v>
      </c>
      <c r="L113" s="70">
        <v>1.5814443858724301E-3</v>
      </c>
      <c r="M113" s="68">
        <v>2</v>
      </c>
      <c r="N113" s="69">
        <v>9.9950024987506244E-4</v>
      </c>
      <c r="O113" s="131">
        <v>3</v>
      </c>
      <c r="P113" s="70">
        <v>2.6714158504007124E-3</v>
      </c>
      <c r="Q113" s="68">
        <v>2</v>
      </c>
      <c r="R113" s="69">
        <v>3.3167495854063019E-3</v>
      </c>
    </row>
    <row r="114" spans="2:18" x14ac:dyDescent="0.2">
      <c r="B114" s="101" t="s">
        <v>216</v>
      </c>
      <c r="C114" s="68">
        <v>60</v>
      </c>
      <c r="D114" s="69">
        <v>5.488976305918946E-3</v>
      </c>
      <c r="E114" s="68">
        <v>6</v>
      </c>
      <c r="F114" s="69">
        <v>3.3917467495760316E-3</v>
      </c>
      <c r="G114" s="131">
        <v>9</v>
      </c>
      <c r="H114" s="70">
        <v>5.1605504587155966E-3</v>
      </c>
      <c r="I114" s="68">
        <v>10</v>
      </c>
      <c r="J114" s="69">
        <v>5.5741360089186179E-3</v>
      </c>
      <c r="K114" s="131">
        <v>9</v>
      </c>
      <c r="L114" s="70">
        <v>4.7443331576172906E-3</v>
      </c>
      <c r="M114" s="68">
        <v>15</v>
      </c>
      <c r="N114" s="69">
        <v>7.4962518740629685E-3</v>
      </c>
      <c r="O114" s="131">
        <v>7</v>
      </c>
      <c r="P114" s="70">
        <v>6.2333036509349959E-3</v>
      </c>
      <c r="Q114" s="68">
        <v>4</v>
      </c>
      <c r="R114" s="69">
        <v>6.6334991708126038E-3</v>
      </c>
    </row>
    <row r="115" spans="2:18" x14ac:dyDescent="0.2">
      <c r="B115" s="101" t="s">
        <v>217</v>
      </c>
      <c r="C115" s="68">
        <v>1</v>
      </c>
      <c r="D115" s="69">
        <v>9.1482938431982434E-5</v>
      </c>
      <c r="E115" s="68" t="s">
        <v>53</v>
      </c>
      <c r="F115" s="69" t="s">
        <v>53</v>
      </c>
      <c r="G115" s="131" t="s">
        <v>53</v>
      </c>
      <c r="H115" s="70" t="s">
        <v>53</v>
      </c>
      <c r="I115" s="68" t="s">
        <v>53</v>
      </c>
      <c r="J115" s="69" t="s">
        <v>53</v>
      </c>
      <c r="K115" s="131" t="s">
        <v>53</v>
      </c>
      <c r="L115" s="70" t="s">
        <v>53</v>
      </c>
      <c r="M115" s="68">
        <v>1</v>
      </c>
      <c r="N115" s="69">
        <v>4.9975012493753122E-4</v>
      </c>
      <c r="O115" s="131" t="s">
        <v>53</v>
      </c>
      <c r="P115" s="70" t="s">
        <v>53</v>
      </c>
      <c r="Q115" s="68" t="s">
        <v>53</v>
      </c>
      <c r="R115" s="69" t="s">
        <v>53</v>
      </c>
    </row>
    <row r="116" spans="2:18" x14ac:dyDescent="0.2">
      <c r="B116" s="101" t="s">
        <v>218</v>
      </c>
      <c r="C116" s="68">
        <v>38</v>
      </c>
      <c r="D116" s="69">
        <v>3.4763516604153326E-3</v>
      </c>
      <c r="E116" s="68">
        <v>5</v>
      </c>
      <c r="F116" s="69">
        <v>2.8264556246466932E-3</v>
      </c>
      <c r="G116" s="131">
        <v>4</v>
      </c>
      <c r="H116" s="70">
        <v>2.2935779816513763E-3</v>
      </c>
      <c r="I116" s="68">
        <v>7</v>
      </c>
      <c r="J116" s="69">
        <v>3.9018952062430325E-3</v>
      </c>
      <c r="K116" s="131">
        <v>7</v>
      </c>
      <c r="L116" s="70">
        <v>3.6900369003690036E-3</v>
      </c>
      <c r="M116" s="68">
        <v>7</v>
      </c>
      <c r="N116" s="69">
        <v>3.4982508745627187E-3</v>
      </c>
      <c r="O116" s="131">
        <v>1</v>
      </c>
      <c r="P116" s="70">
        <v>8.9047195013357077E-4</v>
      </c>
      <c r="Q116" s="68">
        <v>7</v>
      </c>
      <c r="R116" s="69">
        <v>1.1608623548922056E-2</v>
      </c>
    </row>
    <row r="117" spans="2:18" x14ac:dyDescent="0.2">
      <c r="B117" s="101" t="s">
        <v>220</v>
      </c>
      <c r="C117" s="68">
        <v>14</v>
      </c>
      <c r="D117" s="69">
        <v>1.2807611380477541E-3</v>
      </c>
      <c r="E117" s="68">
        <v>14</v>
      </c>
      <c r="F117" s="69">
        <v>7.9140757490107402E-3</v>
      </c>
      <c r="G117" s="131" t="s">
        <v>53</v>
      </c>
      <c r="H117" s="70" t="s">
        <v>53</v>
      </c>
      <c r="I117" s="68" t="s">
        <v>53</v>
      </c>
      <c r="J117" s="69" t="s">
        <v>53</v>
      </c>
      <c r="K117" s="131" t="s">
        <v>53</v>
      </c>
      <c r="L117" s="70" t="s">
        <v>53</v>
      </c>
      <c r="M117" s="68" t="s">
        <v>53</v>
      </c>
      <c r="N117" s="69" t="s">
        <v>53</v>
      </c>
      <c r="O117" s="131" t="s">
        <v>53</v>
      </c>
      <c r="P117" s="70" t="s">
        <v>53</v>
      </c>
      <c r="Q117" s="68" t="s">
        <v>53</v>
      </c>
      <c r="R117" s="69" t="s">
        <v>53</v>
      </c>
    </row>
    <row r="118" spans="2:18" x14ac:dyDescent="0.2">
      <c r="B118" s="101" t="s">
        <v>221</v>
      </c>
      <c r="C118" s="68">
        <v>125</v>
      </c>
      <c r="D118" s="69">
        <v>1.1435367303997804E-2</v>
      </c>
      <c r="E118" s="68">
        <v>3</v>
      </c>
      <c r="F118" s="69">
        <v>1.6958733747880158E-3</v>
      </c>
      <c r="G118" s="131">
        <v>12</v>
      </c>
      <c r="H118" s="70">
        <v>6.8807339449541288E-3</v>
      </c>
      <c r="I118" s="68">
        <v>24</v>
      </c>
      <c r="J118" s="69">
        <v>1.3377926421404682E-2</v>
      </c>
      <c r="K118" s="131">
        <v>17</v>
      </c>
      <c r="L118" s="70">
        <v>8.9615181866104371E-3</v>
      </c>
      <c r="M118" s="68">
        <v>23</v>
      </c>
      <c r="N118" s="69">
        <v>1.1494252873563218E-2</v>
      </c>
      <c r="O118" s="131">
        <v>33</v>
      </c>
      <c r="P118" s="70">
        <v>2.9385574354407838E-2</v>
      </c>
      <c r="Q118" s="68">
        <v>13</v>
      </c>
      <c r="R118" s="69">
        <v>2.1558872305140961E-2</v>
      </c>
    </row>
    <row r="119" spans="2:18" x14ac:dyDescent="0.2">
      <c r="B119" s="101" t="s">
        <v>222</v>
      </c>
      <c r="C119" s="68">
        <v>13</v>
      </c>
      <c r="D119" s="69">
        <v>1.1892781996157716E-3</v>
      </c>
      <c r="E119" s="68">
        <v>1</v>
      </c>
      <c r="F119" s="69">
        <v>5.6529112492933857E-4</v>
      </c>
      <c r="G119" s="131">
        <v>2</v>
      </c>
      <c r="H119" s="70">
        <v>1.1467889908256881E-3</v>
      </c>
      <c r="I119" s="68">
        <v>3</v>
      </c>
      <c r="J119" s="69">
        <v>1.6722408026755853E-3</v>
      </c>
      <c r="K119" s="131">
        <v>1</v>
      </c>
      <c r="L119" s="70">
        <v>5.2714812862414342E-4</v>
      </c>
      <c r="M119" s="68">
        <v>3</v>
      </c>
      <c r="N119" s="69">
        <v>1.4992503748125937E-3</v>
      </c>
      <c r="O119" s="131">
        <v>1</v>
      </c>
      <c r="P119" s="70">
        <v>8.9047195013357077E-4</v>
      </c>
      <c r="Q119" s="68">
        <v>2</v>
      </c>
      <c r="R119" s="69">
        <v>3.3167495854063019E-3</v>
      </c>
    </row>
    <row r="120" spans="2:18" x14ac:dyDescent="0.2">
      <c r="B120" s="101" t="s">
        <v>223</v>
      </c>
      <c r="C120" s="68">
        <v>3</v>
      </c>
      <c r="D120" s="69">
        <v>2.7444881529594729E-4</v>
      </c>
      <c r="E120" s="68">
        <v>3</v>
      </c>
      <c r="F120" s="69">
        <v>1.6958733747880158E-3</v>
      </c>
      <c r="G120" s="131" t="s">
        <v>53</v>
      </c>
      <c r="H120" s="70" t="s">
        <v>53</v>
      </c>
      <c r="I120" s="68" t="s">
        <v>53</v>
      </c>
      <c r="J120" s="69" t="s">
        <v>53</v>
      </c>
      <c r="K120" s="131" t="s">
        <v>53</v>
      </c>
      <c r="L120" s="70" t="s">
        <v>53</v>
      </c>
      <c r="M120" s="68" t="s">
        <v>53</v>
      </c>
      <c r="N120" s="69" t="s">
        <v>53</v>
      </c>
      <c r="O120" s="131" t="s">
        <v>53</v>
      </c>
      <c r="P120" s="70" t="s">
        <v>53</v>
      </c>
      <c r="Q120" s="68" t="s">
        <v>53</v>
      </c>
      <c r="R120" s="69" t="s">
        <v>53</v>
      </c>
    </row>
    <row r="121" spans="2:18" x14ac:dyDescent="0.2">
      <c r="B121" s="101" t="s">
        <v>224</v>
      </c>
      <c r="C121" s="68">
        <v>2</v>
      </c>
      <c r="D121" s="69">
        <v>1.8296587686396487E-4</v>
      </c>
      <c r="E121" s="68">
        <v>2</v>
      </c>
      <c r="F121" s="69">
        <v>1.1305822498586771E-3</v>
      </c>
      <c r="G121" s="131" t="s">
        <v>53</v>
      </c>
      <c r="H121" s="70" t="s">
        <v>53</v>
      </c>
      <c r="I121" s="68" t="s">
        <v>53</v>
      </c>
      <c r="J121" s="69" t="s">
        <v>53</v>
      </c>
      <c r="K121" s="131" t="s">
        <v>53</v>
      </c>
      <c r="L121" s="70" t="s">
        <v>53</v>
      </c>
      <c r="M121" s="68" t="s">
        <v>53</v>
      </c>
      <c r="N121" s="69" t="s">
        <v>53</v>
      </c>
      <c r="O121" s="131" t="s">
        <v>53</v>
      </c>
      <c r="P121" s="70" t="s">
        <v>53</v>
      </c>
      <c r="Q121" s="68" t="s">
        <v>53</v>
      </c>
      <c r="R121" s="69" t="s">
        <v>53</v>
      </c>
    </row>
    <row r="122" spans="2:18" x14ac:dyDescent="0.2">
      <c r="B122" s="101" t="s">
        <v>225</v>
      </c>
      <c r="C122" s="68">
        <v>7</v>
      </c>
      <c r="D122" s="69">
        <v>6.4038056902387703E-4</v>
      </c>
      <c r="E122" s="68" t="s">
        <v>53</v>
      </c>
      <c r="F122" s="69" t="s">
        <v>53</v>
      </c>
      <c r="G122" s="131">
        <v>1</v>
      </c>
      <c r="H122" s="70">
        <v>5.7339449541284407E-4</v>
      </c>
      <c r="I122" s="68">
        <v>2</v>
      </c>
      <c r="J122" s="69">
        <v>1.1148272017837235E-3</v>
      </c>
      <c r="K122" s="131">
        <v>1</v>
      </c>
      <c r="L122" s="70">
        <v>5.2714812862414342E-4</v>
      </c>
      <c r="M122" s="68">
        <v>2</v>
      </c>
      <c r="N122" s="69">
        <v>9.9950024987506244E-4</v>
      </c>
      <c r="O122" s="131">
        <v>1</v>
      </c>
      <c r="P122" s="70">
        <v>8.9047195013357077E-4</v>
      </c>
      <c r="Q122" s="68" t="s">
        <v>53</v>
      </c>
      <c r="R122" s="69" t="s">
        <v>53</v>
      </c>
    </row>
    <row r="123" spans="2:18" x14ac:dyDescent="0.2">
      <c r="B123" s="101" t="s">
        <v>226</v>
      </c>
      <c r="C123" s="68">
        <v>5</v>
      </c>
      <c r="D123" s="69">
        <v>4.5741469215991218E-4</v>
      </c>
      <c r="E123" s="68">
        <v>2</v>
      </c>
      <c r="F123" s="69">
        <v>1.1305822498586771E-3</v>
      </c>
      <c r="G123" s="131" t="s">
        <v>53</v>
      </c>
      <c r="H123" s="70" t="s">
        <v>53</v>
      </c>
      <c r="I123" s="68" t="s">
        <v>53</v>
      </c>
      <c r="J123" s="69" t="s">
        <v>53</v>
      </c>
      <c r="K123" s="131">
        <v>1</v>
      </c>
      <c r="L123" s="70">
        <v>5.2714812862414342E-4</v>
      </c>
      <c r="M123" s="68" t="s">
        <v>53</v>
      </c>
      <c r="N123" s="69" t="s">
        <v>53</v>
      </c>
      <c r="O123" s="131">
        <v>1</v>
      </c>
      <c r="P123" s="70">
        <v>8.9047195013357077E-4</v>
      </c>
      <c r="Q123" s="68">
        <v>1</v>
      </c>
      <c r="R123" s="69">
        <v>1.658374792703151E-3</v>
      </c>
    </row>
    <row r="124" spans="2:18" x14ac:dyDescent="0.2">
      <c r="B124" s="101" t="s">
        <v>227</v>
      </c>
      <c r="C124" s="68">
        <v>210</v>
      </c>
      <c r="D124" s="69">
        <v>1.9211417070716313E-2</v>
      </c>
      <c r="E124" s="68">
        <v>26</v>
      </c>
      <c r="F124" s="69">
        <v>1.4697569248162803E-2</v>
      </c>
      <c r="G124" s="131">
        <v>29</v>
      </c>
      <c r="H124" s="70">
        <v>1.6628440366972478E-2</v>
      </c>
      <c r="I124" s="68">
        <v>49</v>
      </c>
      <c r="J124" s="69">
        <v>2.7313266443701228E-2</v>
      </c>
      <c r="K124" s="131">
        <v>39</v>
      </c>
      <c r="L124" s="70">
        <v>2.0558777016341592E-2</v>
      </c>
      <c r="M124" s="68">
        <v>30</v>
      </c>
      <c r="N124" s="69">
        <v>1.4992503748125937E-2</v>
      </c>
      <c r="O124" s="131">
        <v>18</v>
      </c>
      <c r="P124" s="70">
        <v>1.6028495102404273E-2</v>
      </c>
      <c r="Q124" s="68">
        <v>19</v>
      </c>
      <c r="R124" s="69">
        <v>3.150912106135987E-2</v>
      </c>
    </row>
    <row r="125" spans="2:18" x14ac:dyDescent="0.2">
      <c r="B125" s="101" t="s">
        <v>228</v>
      </c>
      <c r="C125" s="68">
        <v>74</v>
      </c>
      <c r="D125" s="69">
        <v>6.7697374439666998E-3</v>
      </c>
      <c r="E125" s="68">
        <v>14</v>
      </c>
      <c r="F125" s="69">
        <v>7.9140757490107402E-3</v>
      </c>
      <c r="G125" s="131">
        <v>15</v>
      </c>
      <c r="H125" s="70">
        <v>8.600917431192661E-3</v>
      </c>
      <c r="I125" s="68">
        <v>11</v>
      </c>
      <c r="J125" s="69">
        <v>6.131549609810479E-3</v>
      </c>
      <c r="K125" s="131">
        <v>8</v>
      </c>
      <c r="L125" s="70">
        <v>4.2171850289931473E-3</v>
      </c>
      <c r="M125" s="68">
        <v>11</v>
      </c>
      <c r="N125" s="69">
        <v>5.4972513743128436E-3</v>
      </c>
      <c r="O125" s="131">
        <v>13</v>
      </c>
      <c r="P125" s="70">
        <v>1.1576135351736421E-2</v>
      </c>
      <c r="Q125" s="68">
        <v>2</v>
      </c>
      <c r="R125" s="69">
        <v>3.3167495854063019E-3</v>
      </c>
    </row>
    <row r="126" spans="2:18" x14ac:dyDescent="0.2">
      <c r="B126" s="101" t="s">
        <v>230</v>
      </c>
      <c r="C126" s="68">
        <v>32</v>
      </c>
      <c r="D126" s="69">
        <v>2.9274540298234379E-3</v>
      </c>
      <c r="E126" s="68">
        <v>3</v>
      </c>
      <c r="F126" s="69">
        <v>1.6958733747880158E-3</v>
      </c>
      <c r="G126" s="131">
        <v>5</v>
      </c>
      <c r="H126" s="70">
        <v>2.8669724770642203E-3</v>
      </c>
      <c r="I126" s="68">
        <v>6</v>
      </c>
      <c r="J126" s="69">
        <v>3.3444816053511705E-3</v>
      </c>
      <c r="K126" s="131">
        <v>7</v>
      </c>
      <c r="L126" s="70">
        <v>3.6900369003690036E-3</v>
      </c>
      <c r="M126" s="68">
        <v>6</v>
      </c>
      <c r="N126" s="69">
        <v>2.9985007496251873E-3</v>
      </c>
      <c r="O126" s="131">
        <v>5</v>
      </c>
      <c r="P126" s="70">
        <v>4.4523597506678537E-3</v>
      </c>
      <c r="Q126" s="68" t="s">
        <v>53</v>
      </c>
      <c r="R126" s="69" t="s">
        <v>53</v>
      </c>
    </row>
    <row r="127" spans="2:18" x14ac:dyDescent="0.2">
      <c r="B127" s="101" t="s">
        <v>231</v>
      </c>
      <c r="C127" s="68">
        <v>2</v>
      </c>
      <c r="D127" s="69">
        <v>1.8296587686396487E-4</v>
      </c>
      <c r="E127" s="68" t="s">
        <v>53</v>
      </c>
      <c r="F127" s="69" t="s">
        <v>53</v>
      </c>
      <c r="G127" s="131" t="s">
        <v>53</v>
      </c>
      <c r="H127" s="70" t="s">
        <v>53</v>
      </c>
      <c r="I127" s="68" t="s">
        <v>53</v>
      </c>
      <c r="J127" s="69" t="s">
        <v>53</v>
      </c>
      <c r="K127" s="131" t="s">
        <v>53</v>
      </c>
      <c r="L127" s="70" t="s">
        <v>53</v>
      </c>
      <c r="M127" s="68" t="s">
        <v>53</v>
      </c>
      <c r="N127" s="69" t="s">
        <v>53</v>
      </c>
      <c r="O127" s="131">
        <v>2</v>
      </c>
      <c r="P127" s="70">
        <v>1.7809439002671415E-3</v>
      </c>
      <c r="Q127" s="68" t="s">
        <v>53</v>
      </c>
      <c r="R127" s="69" t="s">
        <v>53</v>
      </c>
    </row>
    <row r="128" spans="2:18" x14ac:dyDescent="0.2">
      <c r="B128" s="101" t="s">
        <v>232</v>
      </c>
      <c r="C128" s="68">
        <v>4</v>
      </c>
      <c r="D128" s="69">
        <v>3.6593175372792974E-4</v>
      </c>
      <c r="E128" s="68" t="s">
        <v>53</v>
      </c>
      <c r="F128" s="69" t="s">
        <v>53</v>
      </c>
      <c r="G128" s="131" t="s">
        <v>53</v>
      </c>
      <c r="H128" s="70" t="s">
        <v>53</v>
      </c>
      <c r="I128" s="68">
        <v>3</v>
      </c>
      <c r="J128" s="69">
        <v>1.6722408026755853E-3</v>
      </c>
      <c r="K128" s="131" t="s">
        <v>53</v>
      </c>
      <c r="L128" s="70" t="s">
        <v>53</v>
      </c>
      <c r="M128" s="68">
        <v>1</v>
      </c>
      <c r="N128" s="69">
        <v>4.9975012493753122E-4</v>
      </c>
      <c r="O128" s="131" t="s">
        <v>53</v>
      </c>
      <c r="P128" s="70" t="s">
        <v>53</v>
      </c>
      <c r="Q128" s="68" t="s">
        <v>53</v>
      </c>
      <c r="R128" s="69" t="s">
        <v>53</v>
      </c>
    </row>
    <row r="129" spans="2:18" x14ac:dyDescent="0.2">
      <c r="B129" s="101" t="s">
        <v>233</v>
      </c>
      <c r="C129" s="68">
        <v>8</v>
      </c>
      <c r="D129" s="69">
        <v>7.3186350745585947E-4</v>
      </c>
      <c r="E129" s="68">
        <v>8</v>
      </c>
      <c r="F129" s="69">
        <v>4.5223289994347085E-3</v>
      </c>
      <c r="G129" s="131" t="s">
        <v>53</v>
      </c>
      <c r="H129" s="70" t="s">
        <v>53</v>
      </c>
      <c r="I129" s="68" t="s">
        <v>53</v>
      </c>
      <c r="J129" s="69" t="s">
        <v>53</v>
      </c>
      <c r="K129" s="131" t="s">
        <v>53</v>
      </c>
      <c r="L129" s="70" t="s">
        <v>53</v>
      </c>
      <c r="M129" s="68" t="s">
        <v>53</v>
      </c>
      <c r="N129" s="69" t="s">
        <v>53</v>
      </c>
      <c r="O129" s="131" t="s">
        <v>53</v>
      </c>
      <c r="P129" s="70" t="s">
        <v>53</v>
      </c>
      <c r="Q129" s="68" t="s">
        <v>53</v>
      </c>
      <c r="R129" s="69" t="s">
        <v>53</v>
      </c>
    </row>
    <row r="130" spans="2:18" x14ac:dyDescent="0.2">
      <c r="B130" s="101" t="s">
        <v>234</v>
      </c>
      <c r="C130" s="68">
        <v>33</v>
      </c>
      <c r="D130" s="69">
        <v>3.0189369682554206E-3</v>
      </c>
      <c r="E130" s="68">
        <v>5</v>
      </c>
      <c r="F130" s="69">
        <v>2.8264556246466932E-3</v>
      </c>
      <c r="G130" s="131">
        <v>6</v>
      </c>
      <c r="H130" s="70">
        <v>3.4403669724770644E-3</v>
      </c>
      <c r="I130" s="68">
        <v>7</v>
      </c>
      <c r="J130" s="69">
        <v>3.9018952062430325E-3</v>
      </c>
      <c r="K130" s="131">
        <v>4</v>
      </c>
      <c r="L130" s="70">
        <v>2.1085925144965737E-3</v>
      </c>
      <c r="M130" s="68">
        <v>7</v>
      </c>
      <c r="N130" s="69">
        <v>3.4982508745627187E-3</v>
      </c>
      <c r="O130" s="131">
        <v>2</v>
      </c>
      <c r="P130" s="70">
        <v>1.7809439002671415E-3</v>
      </c>
      <c r="Q130" s="68">
        <v>2</v>
      </c>
      <c r="R130" s="69">
        <v>3.3167495854063019E-3</v>
      </c>
    </row>
    <row r="131" spans="2:18" x14ac:dyDescent="0.2">
      <c r="B131" s="101" t="s">
        <v>235</v>
      </c>
      <c r="C131" s="68">
        <v>4</v>
      </c>
      <c r="D131" s="69">
        <v>3.6593175372792974E-4</v>
      </c>
      <c r="E131" s="68" t="s">
        <v>53</v>
      </c>
      <c r="F131" s="69" t="s">
        <v>53</v>
      </c>
      <c r="G131" s="131">
        <v>1</v>
      </c>
      <c r="H131" s="70">
        <v>5.7339449541284407E-4</v>
      </c>
      <c r="I131" s="68">
        <v>1</v>
      </c>
      <c r="J131" s="69">
        <v>5.5741360089186175E-4</v>
      </c>
      <c r="K131" s="131" t="s">
        <v>53</v>
      </c>
      <c r="L131" s="70" t="s">
        <v>53</v>
      </c>
      <c r="M131" s="68">
        <v>1</v>
      </c>
      <c r="N131" s="69">
        <v>4.9975012493753122E-4</v>
      </c>
      <c r="O131" s="131">
        <v>1</v>
      </c>
      <c r="P131" s="70">
        <v>8.9047195013357077E-4</v>
      </c>
      <c r="Q131" s="68" t="s">
        <v>53</v>
      </c>
      <c r="R131" s="69" t="s">
        <v>53</v>
      </c>
    </row>
    <row r="132" spans="2:18" x14ac:dyDescent="0.2">
      <c r="B132" s="101" t="s">
        <v>236</v>
      </c>
      <c r="C132" s="68">
        <v>20</v>
      </c>
      <c r="D132" s="69">
        <v>1.8296587686396487E-3</v>
      </c>
      <c r="E132" s="68" t="s">
        <v>53</v>
      </c>
      <c r="F132" s="69" t="s">
        <v>53</v>
      </c>
      <c r="G132" s="131">
        <v>4</v>
      </c>
      <c r="H132" s="70">
        <v>2.2935779816513763E-3</v>
      </c>
      <c r="I132" s="68">
        <v>3</v>
      </c>
      <c r="J132" s="69">
        <v>1.6722408026755853E-3</v>
      </c>
      <c r="K132" s="131">
        <v>1</v>
      </c>
      <c r="L132" s="70">
        <v>5.2714812862414342E-4</v>
      </c>
      <c r="M132" s="68">
        <v>7</v>
      </c>
      <c r="N132" s="69">
        <v>3.4982508745627187E-3</v>
      </c>
      <c r="O132" s="131">
        <v>4</v>
      </c>
      <c r="P132" s="70">
        <v>3.5618878005342831E-3</v>
      </c>
      <c r="Q132" s="68">
        <v>1</v>
      </c>
      <c r="R132" s="69">
        <v>1.658374792703151E-3</v>
      </c>
    </row>
    <row r="133" spans="2:18" x14ac:dyDescent="0.2">
      <c r="B133" s="101" t="s">
        <v>237</v>
      </c>
      <c r="C133" s="68">
        <v>37</v>
      </c>
      <c r="D133" s="69">
        <v>3.3848687219833499E-3</v>
      </c>
      <c r="E133" s="68">
        <v>2</v>
      </c>
      <c r="F133" s="69">
        <v>1.1305822498586771E-3</v>
      </c>
      <c r="G133" s="131">
        <v>12</v>
      </c>
      <c r="H133" s="70">
        <v>6.8807339449541288E-3</v>
      </c>
      <c r="I133" s="68">
        <v>8</v>
      </c>
      <c r="J133" s="69">
        <v>4.459308807134894E-3</v>
      </c>
      <c r="K133" s="131">
        <v>8</v>
      </c>
      <c r="L133" s="70">
        <v>4.2171850289931473E-3</v>
      </c>
      <c r="M133" s="68">
        <v>2</v>
      </c>
      <c r="N133" s="69">
        <v>9.9950024987506244E-4</v>
      </c>
      <c r="O133" s="131">
        <v>4</v>
      </c>
      <c r="P133" s="70">
        <v>3.5618878005342831E-3</v>
      </c>
      <c r="Q133" s="68">
        <v>1</v>
      </c>
      <c r="R133" s="69">
        <v>1.658374792703151E-3</v>
      </c>
    </row>
    <row r="134" spans="2:18" x14ac:dyDescent="0.2">
      <c r="B134" s="101" t="s">
        <v>238</v>
      </c>
      <c r="C134" s="68">
        <v>38</v>
      </c>
      <c r="D134" s="69">
        <v>3.4763516604153326E-3</v>
      </c>
      <c r="E134" s="68">
        <v>5</v>
      </c>
      <c r="F134" s="69">
        <v>2.8264556246466932E-3</v>
      </c>
      <c r="G134" s="131">
        <v>8</v>
      </c>
      <c r="H134" s="70">
        <v>4.5871559633027525E-3</v>
      </c>
      <c r="I134" s="68">
        <v>5</v>
      </c>
      <c r="J134" s="69">
        <v>2.787068004459309E-3</v>
      </c>
      <c r="K134" s="131">
        <v>9</v>
      </c>
      <c r="L134" s="70">
        <v>4.7443331576172906E-3</v>
      </c>
      <c r="M134" s="68">
        <v>7</v>
      </c>
      <c r="N134" s="69">
        <v>3.4982508745627187E-3</v>
      </c>
      <c r="O134" s="131">
        <v>3</v>
      </c>
      <c r="P134" s="70">
        <v>2.6714158504007124E-3</v>
      </c>
      <c r="Q134" s="68">
        <v>1</v>
      </c>
      <c r="R134" s="69">
        <v>1.658374792703151E-3</v>
      </c>
    </row>
    <row r="135" spans="2:18" x14ac:dyDescent="0.2">
      <c r="B135" s="101" t="s">
        <v>239</v>
      </c>
      <c r="C135" s="68">
        <v>118</v>
      </c>
      <c r="D135" s="69">
        <v>1.0794986734973927E-2</v>
      </c>
      <c r="E135" s="68">
        <v>22</v>
      </c>
      <c r="F135" s="69">
        <v>1.243640474844545E-2</v>
      </c>
      <c r="G135" s="131">
        <v>20</v>
      </c>
      <c r="H135" s="70">
        <v>1.1467889908256881E-2</v>
      </c>
      <c r="I135" s="68">
        <v>20</v>
      </c>
      <c r="J135" s="69">
        <v>1.1148272017837236E-2</v>
      </c>
      <c r="K135" s="131">
        <v>20</v>
      </c>
      <c r="L135" s="70">
        <v>1.0542962572482868E-2</v>
      </c>
      <c r="M135" s="68">
        <v>17</v>
      </c>
      <c r="N135" s="69">
        <v>8.4957521239380305E-3</v>
      </c>
      <c r="O135" s="131">
        <v>10</v>
      </c>
      <c r="P135" s="70">
        <v>8.9047195013357075E-3</v>
      </c>
      <c r="Q135" s="68">
        <v>9</v>
      </c>
      <c r="R135" s="69">
        <v>1.4925373134328358E-2</v>
      </c>
    </row>
    <row r="136" spans="2:18" x14ac:dyDescent="0.2">
      <c r="B136" s="101" t="s">
        <v>240</v>
      </c>
      <c r="C136" s="68">
        <v>18</v>
      </c>
      <c r="D136" s="69">
        <v>1.6466928917756838E-3</v>
      </c>
      <c r="E136" s="68">
        <v>2</v>
      </c>
      <c r="F136" s="69">
        <v>1.1305822498586771E-3</v>
      </c>
      <c r="G136" s="131">
        <v>3</v>
      </c>
      <c r="H136" s="70">
        <v>1.7201834862385322E-3</v>
      </c>
      <c r="I136" s="68">
        <v>6</v>
      </c>
      <c r="J136" s="69">
        <v>3.3444816053511705E-3</v>
      </c>
      <c r="K136" s="131" t="s">
        <v>53</v>
      </c>
      <c r="L136" s="70" t="s">
        <v>53</v>
      </c>
      <c r="M136" s="68">
        <v>3</v>
      </c>
      <c r="N136" s="69">
        <v>1.4992503748125937E-3</v>
      </c>
      <c r="O136" s="131">
        <v>3</v>
      </c>
      <c r="P136" s="70">
        <v>2.6714158504007124E-3</v>
      </c>
      <c r="Q136" s="68">
        <v>1</v>
      </c>
      <c r="R136" s="69">
        <v>1.658374792703151E-3</v>
      </c>
    </row>
    <row r="137" spans="2:18" x14ac:dyDescent="0.2">
      <c r="B137" s="101" t="s">
        <v>241</v>
      </c>
      <c r="C137" s="68">
        <v>75</v>
      </c>
      <c r="D137" s="69">
        <v>6.8612203823986825E-3</v>
      </c>
      <c r="E137" s="68">
        <v>75</v>
      </c>
      <c r="F137" s="69">
        <v>4.2396834369700397E-2</v>
      </c>
      <c r="G137" s="131" t="s">
        <v>53</v>
      </c>
      <c r="H137" s="70" t="s">
        <v>53</v>
      </c>
      <c r="I137" s="68" t="s">
        <v>53</v>
      </c>
      <c r="J137" s="69" t="s">
        <v>53</v>
      </c>
      <c r="K137" s="131" t="s">
        <v>53</v>
      </c>
      <c r="L137" s="70" t="s">
        <v>53</v>
      </c>
      <c r="M137" s="68" t="s">
        <v>53</v>
      </c>
      <c r="N137" s="69" t="s">
        <v>53</v>
      </c>
      <c r="O137" s="131" t="s">
        <v>53</v>
      </c>
      <c r="P137" s="70" t="s">
        <v>53</v>
      </c>
      <c r="Q137" s="68" t="s">
        <v>53</v>
      </c>
      <c r="R137" s="69" t="s">
        <v>53</v>
      </c>
    </row>
    <row r="138" spans="2:18" x14ac:dyDescent="0.2">
      <c r="B138" s="101" t="s">
        <v>242</v>
      </c>
      <c r="C138" s="68">
        <v>394</v>
      </c>
      <c r="D138" s="69">
        <v>3.6044277742201078E-2</v>
      </c>
      <c r="E138" s="68">
        <v>19</v>
      </c>
      <c r="F138" s="69">
        <v>1.0740531373657434E-2</v>
      </c>
      <c r="G138" s="131">
        <v>81</v>
      </c>
      <c r="H138" s="70">
        <v>4.6444954128440366E-2</v>
      </c>
      <c r="I138" s="68">
        <v>66</v>
      </c>
      <c r="J138" s="69">
        <v>3.678929765886288E-2</v>
      </c>
      <c r="K138" s="131">
        <v>71</v>
      </c>
      <c r="L138" s="70">
        <v>3.7427517132314181E-2</v>
      </c>
      <c r="M138" s="68">
        <v>80</v>
      </c>
      <c r="N138" s="69">
        <v>3.9980009995002501E-2</v>
      </c>
      <c r="O138" s="131">
        <v>45</v>
      </c>
      <c r="P138" s="70">
        <v>4.0071237756010687E-2</v>
      </c>
      <c r="Q138" s="68">
        <v>32</v>
      </c>
      <c r="R138" s="69">
        <v>5.306799336650083E-2</v>
      </c>
    </row>
    <row r="139" spans="2:18" x14ac:dyDescent="0.2">
      <c r="B139" s="101" t="s">
        <v>243</v>
      </c>
      <c r="C139" s="68">
        <v>34</v>
      </c>
      <c r="D139" s="69">
        <v>3.1104199066874028E-3</v>
      </c>
      <c r="E139" s="68">
        <v>4</v>
      </c>
      <c r="F139" s="69">
        <v>2.2611644997173543E-3</v>
      </c>
      <c r="G139" s="131">
        <v>6</v>
      </c>
      <c r="H139" s="70">
        <v>3.4403669724770644E-3</v>
      </c>
      <c r="I139" s="68">
        <v>6</v>
      </c>
      <c r="J139" s="69">
        <v>3.3444816053511705E-3</v>
      </c>
      <c r="K139" s="131">
        <v>6</v>
      </c>
      <c r="L139" s="70">
        <v>3.1628887717448603E-3</v>
      </c>
      <c r="M139" s="68">
        <v>8</v>
      </c>
      <c r="N139" s="69">
        <v>3.9980009995002497E-3</v>
      </c>
      <c r="O139" s="131">
        <v>3</v>
      </c>
      <c r="P139" s="70">
        <v>2.6714158504007124E-3</v>
      </c>
      <c r="Q139" s="68">
        <v>1</v>
      </c>
      <c r="R139" s="69">
        <v>1.658374792703151E-3</v>
      </c>
    </row>
    <row r="140" spans="2:18" x14ac:dyDescent="0.2">
      <c r="B140" s="101" t="s">
        <v>244</v>
      </c>
      <c r="C140" s="68">
        <v>2</v>
      </c>
      <c r="D140" s="69">
        <v>1.8296587686396487E-4</v>
      </c>
      <c r="E140" s="68">
        <v>1</v>
      </c>
      <c r="F140" s="69">
        <v>5.6529112492933857E-4</v>
      </c>
      <c r="G140" s="131" t="s">
        <v>53</v>
      </c>
      <c r="H140" s="70" t="s">
        <v>53</v>
      </c>
      <c r="I140" s="68" t="s">
        <v>53</v>
      </c>
      <c r="J140" s="69" t="s">
        <v>53</v>
      </c>
      <c r="K140" s="131" t="s">
        <v>53</v>
      </c>
      <c r="L140" s="70" t="s">
        <v>53</v>
      </c>
      <c r="M140" s="68">
        <v>1</v>
      </c>
      <c r="N140" s="69">
        <v>4.9975012493753122E-4</v>
      </c>
      <c r="O140" s="131" t="s">
        <v>53</v>
      </c>
      <c r="P140" s="70" t="s">
        <v>53</v>
      </c>
      <c r="Q140" s="68" t="s">
        <v>53</v>
      </c>
      <c r="R140" s="69" t="s">
        <v>53</v>
      </c>
    </row>
    <row r="141" spans="2:18" x14ac:dyDescent="0.2">
      <c r="B141" s="101" t="s">
        <v>246</v>
      </c>
      <c r="C141" s="68">
        <v>2</v>
      </c>
      <c r="D141" s="69">
        <v>1.8296587686396487E-4</v>
      </c>
      <c r="E141" s="68">
        <v>2</v>
      </c>
      <c r="F141" s="69">
        <v>1.1305822498586771E-3</v>
      </c>
      <c r="G141" s="131" t="s">
        <v>53</v>
      </c>
      <c r="H141" s="70" t="s">
        <v>53</v>
      </c>
      <c r="I141" s="68" t="s">
        <v>53</v>
      </c>
      <c r="J141" s="69" t="s">
        <v>53</v>
      </c>
      <c r="K141" s="131" t="s">
        <v>53</v>
      </c>
      <c r="L141" s="70" t="s">
        <v>53</v>
      </c>
      <c r="M141" s="68" t="s">
        <v>53</v>
      </c>
      <c r="N141" s="69" t="s">
        <v>53</v>
      </c>
      <c r="O141" s="131" t="s">
        <v>53</v>
      </c>
      <c r="P141" s="70" t="s">
        <v>53</v>
      </c>
      <c r="Q141" s="68" t="s">
        <v>53</v>
      </c>
      <c r="R141" s="69" t="s">
        <v>53</v>
      </c>
    </row>
    <row r="142" spans="2:18" x14ac:dyDescent="0.2">
      <c r="B142" s="101" t="s">
        <v>247</v>
      </c>
      <c r="C142" s="68">
        <v>37</v>
      </c>
      <c r="D142" s="69">
        <v>3.3848687219833499E-3</v>
      </c>
      <c r="E142" s="68">
        <v>1</v>
      </c>
      <c r="F142" s="69">
        <v>5.6529112492933857E-4</v>
      </c>
      <c r="G142" s="131">
        <v>9</v>
      </c>
      <c r="H142" s="70">
        <v>5.1605504587155966E-3</v>
      </c>
      <c r="I142" s="68">
        <v>5</v>
      </c>
      <c r="J142" s="69">
        <v>2.787068004459309E-3</v>
      </c>
      <c r="K142" s="131">
        <v>6</v>
      </c>
      <c r="L142" s="70">
        <v>3.1628887717448603E-3</v>
      </c>
      <c r="M142" s="68">
        <v>5</v>
      </c>
      <c r="N142" s="69">
        <v>2.4987506246876563E-3</v>
      </c>
      <c r="O142" s="131">
        <v>8</v>
      </c>
      <c r="P142" s="70">
        <v>7.1237756010685662E-3</v>
      </c>
      <c r="Q142" s="68">
        <v>3</v>
      </c>
      <c r="R142" s="69">
        <v>4.9751243781094526E-3</v>
      </c>
    </row>
    <row r="143" spans="2:18" x14ac:dyDescent="0.2">
      <c r="B143" s="101" t="s">
        <v>248</v>
      </c>
      <c r="C143" s="68">
        <v>13</v>
      </c>
      <c r="D143" s="69">
        <v>1.1892781996157716E-3</v>
      </c>
      <c r="E143" s="68" t="s">
        <v>53</v>
      </c>
      <c r="F143" s="69" t="s">
        <v>53</v>
      </c>
      <c r="G143" s="131">
        <v>2</v>
      </c>
      <c r="H143" s="70">
        <v>1.1467889908256881E-3</v>
      </c>
      <c r="I143" s="68">
        <v>1</v>
      </c>
      <c r="J143" s="69">
        <v>5.5741360089186175E-4</v>
      </c>
      <c r="K143" s="131">
        <v>3</v>
      </c>
      <c r="L143" s="70">
        <v>1.5814443858724301E-3</v>
      </c>
      <c r="M143" s="68">
        <v>2</v>
      </c>
      <c r="N143" s="69">
        <v>9.9950024987506244E-4</v>
      </c>
      <c r="O143" s="131">
        <v>2</v>
      </c>
      <c r="P143" s="70">
        <v>1.7809439002671415E-3</v>
      </c>
      <c r="Q143" s="68">
        <v>3</v>
      </c>
      <c r="R143" s="69">
        <v>4.9751243781094526E-3</v>
      </c>
    </row>
    <row r="144" spans="2:18" x14ac:dyDescent="0.2">
      <c r="B144" s="101" t="s">
        <v>249</v>
      </c>
      <c r="C144" s="68">
        <v>10</v>
      </c>
      <c r="D144" s="69">
        <v>9.1482938431982437E-4</v>
      </c>
      <c r="E144" s="68">
        <v>10</v>
      </c>
      <c r="F144" s="69">
        <v>5.6529112492933863E-3</v>
      </c>
      <c r="G144" s="131" t="s">
        <v>53</v>
      </c>
      <c r="H144" s="70" t="s">
        <v>53</v>
      </c>
      <c r="I144" s="68" t="s">
        <v>53</v>
      </c>
      <c r="J144" s="69" t="s">
        <v>53</v>
      </c>
      <c r="K144" s="131" t="s">
        <v>53</v>
      </c>
      <c r="L144" s="70" t="s">
        <v>53</v>
      </c>
      <c r="M144" s="68" t="s">
        <v>53</v>
      </c>
      <c r="N144" s="69" t="s">
        <v>53</v>
      </c>
      <c r="O144" s="131" t="s">
        <v>53</v>
      </c>
      <c r="P144" s="70" t="s">
        <v>53</v>
      </c>
      <c r="Q144" s="68" t="s">
        <v>53</v>
      </c>
      <c r="R144" s="69" t="s">
        <v>53</v>
      </c>
    </row>
    <row r="145" spans="1:18" x14ac:dyDescent="0.2">
      <c r="B145" s="101" t="s">
        <v>250</v>
      </c>
      <c r="C145" s="68">
        <v>189</v>
      </c>
      <c r="D145" s="69">
        <v>1.7290275363644681E-2</v>
      </c>
      <c r="E145" s="68">
        <v>4</v>
      </c>
      <c r="F145" s="69">
        <v>2.2611644997173543E-3</v>
      </c>
      <c r="G145" s="131">
        <v>50</v>
      </c>
      <c r="H145" s="70">
        <v>2.8669724770642203E-2</v>
      </c>
      <c r="I145" s="68">
        <v>47</v>
      </c>
      <c r="J145" s="69">
        <v>2.6198439241917504E-2</v>
      </c>
      <c r="K145" s="131">
        <v>38</v>
      </c>
      <c r="L145" s="70">
        <v>2.0031628887717447E-2</v>
      </c>
      <c r="M145" s="68">
        <v>25</v>
      </c>
      <c r="N145" s="69">
        <v>1.249375312343828E-2</v>
      </c>
      <c r="O145" s="131">
        <v>15</v>
      </c>
      <c r="P145" s="70">
        <v>1.3357079252003561E-2</v>
      </c>
      <c r="Q145" s="68">
        <v>10</v>
      </c>
      <c r="R145" s="69">
        <v>1.658374792703151E-2</v>
      </c>
    </row>
    <row r="146" spans="1:18" x14ac:dyDescent="0.2">
      <c r="B146" s="101" t="s">
        <v>251</v>
      </c>
      <c r="C146" s="68">
        <v>4</v>
      </c>
      <c r="D146" s="69">
        <v>3.6593175372792974E-4</v>
      </c>
      <c r="E146" s="68" t="s">
        <v>53</v>
      </c>
      <c r="F146" s="69" t="s">
        <v>53</v>
      </c>
      <c r="G146" s="131" t="s">
        <v>53</v>
      </c>
      <c r="H146" s="70" t="s">
        <v>53</v>
      </c>
      <c r="I146" s="68" t="s">
        <v>53</v>
      </c>
      <c r="J146" s="69" t="s">
        <v>53</v>
      </c>
      <c r="K146" s="131">
        <v>1</v>
      </c>
      <c r="L146" s="70">
        <v>5.2714812862414342E-4</v>
      </c>
      <c r="M146" s="68">
        <v>1</v>
      </c>
      <c r="N146" s="69">
        <v>4.9975012493753122E-4</v>
      </c>
      <c r="O146" s="131">
        <v>1</v>
      </c>
      <c r="P146" s="70">
        <v>8.9047195013357077E-4</v>
      </c>
      <c r="Q146" s="68">
        <v>1</v>
      </c>
      <c r="R146" s="69">
        <v>1.658374792703151E-3</v>
      </c>
    </row>
    <row r="147" spans="1:18" x14ac:dyDescent="0.2">
      <c r="B147" s="101" t="s">
        <v>252</v>
      </c>
      <c r="C147" s="68">
        <v>42</v>
      </c>
      <c r="D147" s="69">
        <v>3.8422834141432624E-3</v>
      </c>
      <c r="E147" s="68">
        <v>42</v>
      </c>
      <c r="F147" s="69">
        <v>2.3742227247032222E-2</v>
      </c>
      <c r="G147" s="131" t="s">
        <v>53</v>
      </c>
      <c r="H147" s="70" t="s">
        <v>53</v>
      </c>
      <c r="I147" s="68" t="s">
        <v>53</v>
      </c>
      <c r="J147" s="69" t="s">
        <v>53</v>
      </c>
      <c r="K147" s="131" t="s">
        <v>53</v>
      </c>
      <c r="L147" s="70" t="s">
        <v>53</v>
      </c>
      <c r="M147" s="68" t="s">
        <v>53</v>
      </c>
      <c r="N147" s="69" t="s">
        <v>53</v>
      </c>
      <c r="O147" s="131" t="s">
        <v>53</v>
      </c>
      <c r="P147" s="70" t="s">
        <v>53</v>
      </c>
      <c r="Q147" s="68" t="s">
        <v>53</v>
      </c>
      <c r="R147" s="69" t="s">
        <v>53</v>
      </c>
    </row>
    <row r="148" spans="1:18" x14ac:dyDescent="0.2">
      <c r="B148" s="101" t="s">
        <v>253</v>
      </c>
      <c r="C148" s="68">
        <v>2</v>
      </c>
      <c r="D148" s="69">
        <v>1.8296587686396487E-4</v>
      </c>
      <c r="E148" s="68" t="s">
        <v>53</v>
      </c>
      <c r="F148" s="69" t="s">
        <v>53</v>
      </c>
      <c r="G148" s="131" t="s">
        <v>53</v>
      </c>
      <c r="H148" s="70" t="s">
        <v>53</v>
      </c>
      <c r="I148" s="68" t="s">
        <v>53</v>
      </c>
      <c r="J148" s="69" t="s">
        <v>53</v>
      </c>
      <c r="K148" s="131">
        <v>1</v>
      </c>
      <c r="L148" s="70">
        <v>5.2714812862414342E-4</v>
      </c>
      <c r="M148" s="68" t="s">
        <v>53</v>
      </c>
      <c r="N148" s="69" t="s">
        <v>53</v>
      </c>
      <c r="O148" s="131" t="s">
        <v>53</v>
      </c>
      <c r="P148" s="70" t="s">
        <v>53</v>
      </c>
      <c r="Q148" s="68">
        <v>1</v>
      </c>
      <c r="R148" s="69">
        <v>1.658374792703151E-3</v>
      </c>
    </row>
    <row r="149" spans="1:18" x14ac:dyDescent="0.2">
      <c r="B149" s="101" t="s">
        <v>254</v>
      </c>
      <c r="C149" s="68">
        <v>6</v>
      </c>
      <c r="D149" s="69">
        <v>5.4889763059189458E-4</v>
      </c>
      <c r="E149" s="68">
        <v>6</v>
      </c>
      <c r="F149" s="69">
        <v>3.3917467495760316E-3</v>
      </c>
      <c r="G149" s="131" t="s">
        <v>53</v>
      </c>
      <c r="H149" s="70" t="s">
        <v>53</v>
      </c>
      <c r="I149" s="68" t="s">
        <v>53</v>
      </c>
      <c r="J149" s="69" t="s">
        <v>53</v>
      </c>
      <c r="K149" s="131" t="s">
        <v>53</v>
      </c>
      <c r="L149" s="70" t="s">
        <v>53</v>
      </c>
      <c r="M149" s="68" t="s">
        <v>53</v>
      </c>
      <c r="N149" s="69" t="s">
        <v>53</v>
      </c>
      <c r="O149" s="131" t="s">
        <v>53</v>
      </c>
      <c r="P149" s="70" t="s">
        <v>53</v>
      </c>
      <c r="Q149" s="68" t="s">
        <v>53</v>
      </c>
      <c r="R149" s="69" t="s">
        <v>53</v>
      </c>
    </row>
    <row r="150" spans="1:18" x14ac:dyDescent="0.2">
      <c r="B150" s="101" t="s">
        <v>255</v>
      </c>
      <c r="C150" s="68">
        <v>39</v>
      </c>
      <c r="D150" s="69">
        <v>3.5678345988473148E-3</v>
      </c>
      <c r="E150" s="68">
        <v>3</v>
      </c>
      <c r="F150" s="69">
        <v>1.6958733747880158E-3</v>
      </c>
      <c r="G150" s="131">
        <v>8</v>
      </c>
      <c r="H150" s="70">
        <v>4.5871559633027525E-3</v>
      </c>
      <c r="I150" s="68">
        <v>10</v>
      </c>
      <c r="J150" s="69">
        <v>5.5741360089186179E-3</v>
      </c>
      <c r="K150" s="131">
        <v>8</v>
      </c>
      <c r="L150" s="70">
        <v>4.2171850289931473E-3</v>
      </c>
      <c r="M150" s="68">
        <v>6</v>
      </c>
      <c r="N150" s="69">
        <v>2.9985007496251873E-3</v>
      </c>
      <c r="O150" s="131">
        <v>2</v>
      </c>
      <c r="P150" s="70">
        <v>1.7809439002671415E-3</v>
      </c>
      <c r="Q150" s="68">
        <v>2</v>
      </c>
      <c r="R150" s="69">
        <v>3.3167495854063019E-3</v>
      </c>
    </row>
    <row r="151" spans="1:18" x14ac:dyDescent="0.2">
      <c r="B151" s="101" t="s">
        <v>256</v>
      </c>
      <c r="C151" s="68">
        <v>19</v>
      </c>
      <c r="D151" s="69">
        <v>1.7381758302076663E-3</v>
      </c>
      <c r="E151" s="68">
        <v>3</v>
      </c>
      <c r="F151" s="69">
        <v>1.6958733747880158E-3</v>
      </c>
      <c r="G151" s="131">
        <v>5</v>
      </c>
      <c r="H151" s="70">
        <v>2.8669724770642203E-3</v>
      </c>
      <c r="I151" s="68">
        <v>5</v>
      </c>
      <c r="J151" s="69">
        <v>2.787068004459309E-3</v>
      </c>
      <c r="K151" s="131">
        <v>4</v>
      </c>
      <c r="L151" s="70">
        <v>2.1085925144965737E-3</v>
      </c>
      <c r="M151" s="68">
        <v>2</v>
      </c>
      <c r="N151" s="69">
        <v>9.9950024987506244E-4</v>
      </c>
      <c r="O151" s="131" t="s">
        <v>53</v>
      </c>
      <c r="P151" s="70" t="s">
        <v>53</v>
      </c>
      <c r="Q151" s="68" t="s">
        <v>53</v>
      </c>
      <c r="R151" s="69" t="s">
        <v>53</v>
      </c>
    </row>
    <row r="152" spans="1:18" x14ac:dyDescent="0.2">
      <c r="B152" s="101" t="s">
        <v>257</v>
      </c>
      <c r="C152" s="68">
        <v>2</v>
      </c>
      <c r="D152" s="69">
        <v>1.8296587686396487E-4</v>
      </c>
      <c r="E152" s="68">
        <v>2</v>
      </c>
      <c r="F152" s="69">
        <v>1.1305822498586771E-3</v>
      </c>
      <c r="G152" s="131" t="s">
        <v>53</v>
      </c>
      <c r="H152" s="70" t="s">
        <v>53</v>
      </c>
      <c r="I152" s="68" t="s">
        <v>53</v>
      </c>
      <c r="J152" s="69" t="s">
        <v>53</v>
      </c>
      <c r="K152" s="131" t="s">
        <v>53</v>
      </c>
      <c r="L152" s="70" t="s">
        <v>53</v>
      </c>
      <c r="M152" s="68" t="s">
        <v>53</v>
      </c>
      <c r="N152" s="69" t="s">
        <v>53</v>
      </c>
      <c r="O152" s="131" t="s">
        <v>53</v>
      </c>
      <c r="P152" s="70" t="s">
        <v>53</v>
      </c>
      <c r="Q152" s="68" t="s">
        <v>53</v>
      </c>
      <c r="R152" s="69" t="s">
        <v>53</v>
      </c>
    </row>
    <row r="153" spans="1:18" x14ac:dyDescent="0.2">
      <c r="B153" s="101" t="s">
        <v>258</v>
      </c>
      <c r="C153" s="68">
        <v>20</v>
      </c>
      <c r="D153" s="69">
        <v>1.8296587686396487E-3</v>
      </c>
      <c r="E153" s="68">
        <v>1</v>
      </c>
      <c r="F153" s="69">
        <v>5.6529112492933857E-4</v>
      </c>
      <c r="G153" s="131">
        <v>3</v>
      </c>
      <c r="H153" s="70">
        <v>1.7201834862385322E-3</v>
      </c>
      <c r="I153" s="68">
        <v>2</v>
      </c>
      <c r="J153" s="69">
        <v>1.1148272017837235E-3</v>
      </c>
      <c r="K153" s="131">
        <v>1</v>
      </c>
      <c r="L153" s="70">
        <v>5.2714812862414342E-4</v>
      </c>
      <c r="M153" s="68">
        <v>4</v>
      </c>
      <c r="N153" s="69">
        <v>1.9990004997501249E-3</v>
      </c>
      <c r="O153" s="131">
        <v>6</v>
      </c>
      <c r="P153" s="70">
        <v>5.3428317008014248E-3</v>
      </c>
      <c r="Q153" s="68">
        <v>3</v>
      </c>
      <c r="R153" s="69">
        <v>4.9751243781094526E-3</v>
      </c>
    </row>
    <row r="154" spans="1:18" x14ac:dyDescent="0.2">
      <c r="B154" s="101" t="s">
        <v>259</v>
      </c>
      <c r="C154" s="68">
        <v>9</v>
      </c>
      <c r="D154" s="69">
        <v>8.2334644588784192E-4</v>
      </c>
      <c r="E154" s="68" t="s">
        <v>53</v>
      </c>
      <c r="F154" s="69" t="s">
        <v>53</v>
      </c>
      <c r="G154" s="131" t="s">
        <v>53</v>
      </c>
      <c r="H154" s="70" t="s">
        <v>53</v>
      </c>
      <c r="I154" s="68">
        <v>1</v>
      </c>
      <c r="J154" s="69">
        <v>5.5741360089186175E-4</v>
      </c>
      <c r="K154" s="131">
        <v>1</v>
      </c>
      <c r="L154" s="70">
        <v>5.2714812862414342E-4</v>
      </c>
      <c r="M154" s="68" t="s">
        <v>53</v>
      </c>
      <c r="N154" s="69" t="s">
        <v>53</v>
      </c>
      <c r="O154" s="131">
        <v>7</v>
      </c>
      <c r="P154" s="70">
        <v>6.2333036509349959E-3</v>
      </c>
      <c r="Q154" s="68" t="s">
        <v>53</v>
      </c>
      <c r="R154" s="69" t="s">
        <v>53</v>
      </c>
    </row>
    <row r="155" spans="1:18" ht="13.5" thickBot="1" x14ac:dyDescent="0.25">
      <c r="B155" s="101" t="s">
        <v>260</v>
      </c>
      <c r="C155" s="132">
        <v>16</v>
      </c>
      <c r="D155" s="133">
        <v>1.4637270149117189E-3</v>
      </c>
      <c r="E155" s="132" t="s">
        <v>53</v>
      </c>
      <c r="F155" s="133" t="s">
        <v>53</v>
      </c>
      <c r="G155" s="134">
        <v>5</v>
      </c>
      <c r="H155" s="135">
        <v>2.8669724770642203E-3</v>
      </c>
      <c r="I155" s="132">
        <v>2</v>
      </c>
      <c r="J155" s="133">
        <v>1.1148272017837235E-3</v>
      </c>
      <c r="K155" s="134">
        <v>4</v>
      </c>
      <c r="L155" s="135">
        <v>2.1085925144965737E-3</v>
      </c>
      <c r="M155" s="132">
        <v>1</v>
      </c>
      <c r="N155" s="133">
        <v>4.9975012493753122E-4</v>
      </c>
      <c r="O155" s="134">
        <v>4</v>
      </c>
      <c r="P155" s="135">
        <v>3.5618878005342831E-3</v>
      </c>
      <c r="Q155" s="132" t="s">
        <v>53</v>
      </c>
      <c r="R155" s="133" t="s">
        <v>53</v>
      </c>
    </row>
    <row r="156" spans="1:18" s="35" customFormat="1" ht="13.5" thickBot="1" x14ac:dyDescent="0.25">
      <c r="A156" s="12"/>
      <c r="B156" s="103" t="s">
        <v>96</v>
      </c>
      <c r="C156" s="146">
        <v>10931</v>
      </c>
      <c r="D156" s="154">
        <v>1</v>
      </c>
      <c r="E156" s="146">
        <v>1769</v>
      </c>
      <c r="F156" s="154">
        <v>1</v>
      </c>
      <c r="G156" s="149">
        <v>1744</v>
      </c>
      <c r="H156" s="155">
        <v>1</v>
      </c>
      <c r="I156" s="146">
        <v>1794</v>
      </c>
      <c r="J156" s="154">
        <v>1</v>
      </c>
      <c r="K156" s="149">
        <v>1897</v>
      </c>
      <c r="L156" s="155">
        <v>1</v>
      </c>
      <c r="M156" s="146">
        <v>2001</v>
      </c>
      <c r="N156" s="154">
        <v>1</v>
      </c>
      <c r="O156" s="149">
        <v>1123</v>
      </c>
      <c r="P156" s="155">
        <v>1</v>
      </c>
      <c r="Q156" s="146">
        <v>603</v>
      </c>
      <c r="R156" s="154">
        <v>1</v>
      </c>
    </row>
    <row r="157" spans="1:18" x14ac:dyDescent="0.2">
      <c r="B157" s="30" t="s">
        <v>462</v>
      </c>
    </row>
    <row r="158" spans="1:18" x14ac:dyDescent="0.2">
      <c r="B158" s="11" t="s">
        <v>411</v>
      </c>
    </row>
    <row r="159" spans="1:18" x14ac:dyDescent="0.2">
      <c r="D159" s="79"/>
    </row>
  </sheetData>
  <mergeCells count="17">
    <mergeCell ref="K3:L3"/>
    <mergeCell ref="D4:D5"/>
    <mergeCell ref="F4:F5"/>
    <mergeCell ref="H4:H5"/>
    <mergeCell ref="J4:J5"/>
    <mergeCell ref="L4:L5"/>
    <mergeCell ref="B3:B5"/>
    <mergeCell ref="C3:D3"/>
    <mergeCell ref="E3:F3"/>
    <mergeCell ref="G3:H3"/>
    <mergeCell ref="I3:J3"/>
    <mergeCell ref="P4:P5"/>
    <mergeCell ref="R4:R5"/>
    <mergeCell ref="M3:N3"/>
    <mergeCell ref="O3:P3"/>
    <mergeCell ref="Q3:R3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4 p f U Q d O g W 2 l A A A A 9 Q A A A B I A H A B D b 2 5 m a W c v U G F j a 2 F n Z S 5 4 b W w g o h g A K K A U A A A A A A A A A A A A A A A A A A A A A A A A A A A A h Y + x D o I w G I R f h X S n r T U q I T 9 l Y J X E x M Q Y t 6 Z U a I R i a L G 8 m 4 O P 5 C u I U d T N 8 b 6 7 S + 7 u 1 x u k Q 1 M H F 9 V Z 3 Z o E z T B F g T K y L b Q p E 9 S 7 Y x i h l M N G y J M o V T C G j Y 0 H q x N U O X e O C f H e Y z / H b V c S R u m M 7 P P 1 V l a q E a E 2 1 g k j F f q 0 i v 8 t x G H 3 G s M Z j p Z 4 x R a Y A p k Y 5 N p 8 f T b O f b o / E L K + d n 2 n u L R h d g A y S S D v C / w B U E s D B B Q A A g A I A F e K X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i l 9 R K I p H u A 4 A A A A R A A A A E w A c A E Z v c m 1 1 b G F z L 1 N l Y 3 R p b 2 4 x L m 0 g o h g A K K A U A A A A A A A A A A A A A A A A A A A A A A A A A A A A K 0 5 N L s n M z 1 M I h t C G 1 g B Q S w E C L Q A U A A I A C A B X i l 9 R B 0 6 B b a U A A A D 1 A A A A E g A A A A A A A A A A A A A A A A A A A A A A Q 2 9 u Z m l n L 1 B h Y 2 t h Z 2 U u e G 1 s U E s B A i 0 A F A A C A A g A V 4 p f U Q / K 6 a u k A A A A 6 Q A A A B M A A A A A A A A A A A A A A A A A 8 Q A A A F t D b 2 5 0 Z W 5 0 X 1 R 5 c G V z X S 5 4 b W x Q S w E C L Q A U A A I A C A B X i l 9 R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L r S v S a 3 + / k C r d H 3 I 9 E t y H g A A A A A C A A A A A A A Q Z g A A A A E A A C A A A A D K i / x d X z a a s N z S C D + w r 9 A U P y X W s 7 V x a c 5 H t s q I v n s m E w A A A A A O g A A A A A I A A C A A A A C 7 j k / Y a R Z F 4 n d W j N x k p D g d 2 Y 9 x k T / p 7 z X G m H j U o t q z o l A A A A A S K G U 7 8 B W S f F C m c b E 3 u e I p s / Z p 2 T V j l / t 3 x T G 7 J F 1 S 0 v a T o k J 3 8 H T K Y K r 1 6 n L s / e y 3 q H N V c T s b G s Y z 7 k e L W B p F s + g 2 K r H P i L c l s + s U z A b K Z 0 A A A A C z L G f q y T P l T l g / M p Y 7 1 3 N H h h u 7 Z u 5 t F 7 r Y r p t d R q Z S S I q N u C 2 C T l f 8 C 4 s y G 6 / x 6 I 9 N j n u 5 O L 7 b L 4 z H Y o m y x 7 9 S < / D a t a M a s h u p > 
</file>

<file path=customXml/itemProps1.xml><?xml version="1.0" encoding="utf-8"?>
<ds:datastoreItem xmlns:ds="http://schemas.openxmlformats.org/officeDocument/2006/customXml" ds:itemID="{3C28DBB1-6445-442A-BF26-CD303DF90F9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31</vt:i4>
      </vt:variant>
    </vt:vector>
  </HeadingPairs>
  <TitlesOfParts>
    <vt:vector size="31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  <vt:lpstr>Tabulka 17</vt:lpstr>
      <vt:lpstr>Tabulka 18</vt:lpstr>
      <vt:lpstr>Tabulka 19</vt:lpstr>
      <vt:lpstr>Tabulka 20</vt:lpstr>
      <vt:lpstr>Tabulka 21</vt:lpstr>
      <vt:lpstr>Tabulka 22</vt:lpstr>
      <vt:lpstr>Tabulka 23</vt:lpstr>
      <vt:lpstr>Tabulka 24</vt:lpstr>
      <vt:lpstr>Tabulka 25</vt:lpstr>
      <vt:lpstr>Tabulka 26</vt:lpstr>
      <vt:lpstr>Tabulka 27</vt:lpstr>
      <vt:lpstr>Tabulka 28</vt:lpstr>
      <vt:lpstr>Tabulka 29</vt:lpstr>
      <vt:lpstr>Tabulka 30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Lacina Ondřej</cp:lastModifiedBy>
  <cp:revision/>
  <dcterms:created xsi:type="dcterms:W3CDTF">2015-06-05T18:19:34Z</dcterms:created>
  <dcterms:modified xsi:type="dcterms:W3CDTF">2023-06-29T08:32:44Z</dcterms:modified>
  <cp:category/>
  <cp:contentStatus/>
</cp:coreProperties>
</file>