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arketa.tuckova\Downloads\"/>
    </mc:Choice>
  </mc:AlternateContent>
  <xr:revisionPtr revIDLastSave="0" documentId="13_ncr:1_{F67294DA-9AD0-4473-ACB4-4DC4256D5FC2}" xr6:coauthVersionLast="47" xr6:coauthVersionMax="47" xr10:uidLastSave="{00000000-0000-0000-0000-000000000000}"/>
  <bookViews>
    <workbookView xWindow="22070" yWindow="2270" windowWidth="16240" windowHeight="2360" xr2:uid="{00000000-000D-0000-FFFF-FFFF00000000}"/>
  </bookViews>
  <sheets>
    <sheet name="Table of contents" sheetId="1" r:id="rId1"/>
    <sheet name="Table_1" sheetId="2" r:id="rId2"/>
    <sheet name="Table_2" sheetId="3" r:id="rId3"/>
    <sheet name="Table_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D6" i="4"/>
  <c r="C6" i="4"/>
  <c r="E7" i="3"/>
  <c r="E8" i="3"/>
  <c r="E6" i="3"/>
  <c r="D8" i="3"/>
  <c r="C7" i="3"/>
  <c r="D7" i="3"/>
  <c r="C8" i="3"/>
  <c r="D6" i="3"/>
  <c r="C6" i="3"/>
  <c r="F37" i="2"/>
  <c r="F45" i="2"/>
  <c r="D7" i="2"/>
  <c r="E7" i="2"/>
  <c r="F7" i="2" s="1"/>
  <c r="D10" i="2"/>
  <c r="E10" i="2"/>
  <c r="F10" i="2" s="1"/>
  <c r="D9" i="2"/>
  <c r="E9" i="2"/>
  <c r="F9" i="2" s="1"/>
  <c r="D11" i="2"/>
  <c r="E11" i="2"/>
  <c r="D29" i="2"/>
  <c r="E29" i="2"/>
  <c r="D14" i="2"/>
  <c r="E14" i="2"/>
  <c r="D15" i="2"/>
  <c r="E15" i="2"/>
  <c r="F15" i="2" s="1"/>
  <c r="D16" i="2"/>
  <c r="E16" i="2"/>
  <c r="F16" i="2" s="1"/>
  <c r="D17" i="2"/>
  <c r="E17" i="2"/>
  <c r="F17" i="2" s="1"/>
  <c r="D18" i="2"/>
  <c r="E18" i="2"/>
  <c r="F18" i="2" s="1"/>
  <c r="D19" i="2"/>
  <c r="E19" i="2"/>
  <c r="F19" i="2" s="1"/>
  <c r="D12" i="2"/>
  <c r="E12" i="2"/>
  <c r="D23" i="2"/>
  <c r="E23" i="2"/>
  <c r="D24" i="2"/>
  <c r="E24" i="2"/>
  <c r="D13" i="2"/>
  <c r="E13" i="2"/>
  <c r="F13" i="2" s="1"/>
  <c r="D26" i="2"/>
  <c r="E26" i="2"/>
  <c r="F26" i="2" s="1"/>
  <c r="D25" i="2"/>
  <c r="E25" i="2"/>
  <c r="F25" i="2" s="1"/>
  <c r="D22" i="2"/>
  <c r="E22" i="2"/>
  <c r="F22" i="2" s="1"/>
  <c r="D27" i="2"/>
  <c r="E27" i="2"/>
  <c r="F27" i="2" s="1"/>
  <c r="D30" i="2"/>
  <c r="E30" i="2"/>
  <c r="D28" i="2"/>
  <c r="E28" i="2"/>
  <c r="D20" i="2"/>
  <c r="E20" i="2"/>
  <c r="D31" i="2"/>
  <c r="E31" i="2"/>
  <c r="F31" i="2" s="1"/>
  <c r="D32" i="2"/>
  <c r="E32" i="2"/>
  <c r="F32" i="2" s="1"/>
  <c r="D33" i="2"/>
  <c r="E33" i="2"/>
  <c r="F33" i="2" s="1"/>
  <c r="D34" i="2"/>
  <c r="E34" i="2"/>
  <c r="F34" i="2" s="1"/>
  <c r="D8" i="2"/>
  <c r="E8" i="2"/>
  <c r="F8" i="2" s="1"/>
  <c r="D35" i="2"/>
  <c r="E35" i="2"/>
  <c r="D36" i="2"/>
  <c r="E36" i="2"/>
  <c r="D21" i="2"/>
  <c r="E21" i="2"/>
  <c r="D37" i="2"/>
  <c r="E37" i="2"/>
  <c r="D38" i="2"/>
  <c r="E38" i="2"/>
  <c r="F38" i="2" s="1"/>
  <c r="D44" i="2"/>
  <c r="E44" i="2"/>
  <c r="F44" i="2" s="1"/>
  <c r="D39" i="2"/>
  <c r="E39" i="2"/>
  <c r="F39" i="2" s="1"/>
  <c r="D40" i="2"/>
  <c r="E40" i="2"/>
  <c r="F40" i="2" s="1"/>
  <c r="D41" i="2"/>
  <c r="E41" i="2"/>
  <c r="D42" i="2"/>
  <c r="E42" i="2"/>
  <c r="D43" i="2"/>
  <c r="E43" i="2"/>
  <c r="D45" i="2"/>
  <c r="E45" i="2"/>
  <c r="E6" i="2"/>
  <c r="F6" i="2" s="1"/>
  <c r="D6" i="2"/>
  <c r="F12" i="2" l="1"/>
  <c r="F42" i="2"/>
  <c r="F28" i="2"/>
  <c r="F29" i="2"/>
  <c r="F35" i="2"/>
  <c r="F30" i="2"/>
  <c r="F11" i="2"/>
  <c r="F43" i="2"/>
  <c r="F21" i="2"/>
  <c r="F20" i="2"/>
  <c r="F24" i="2"/>
  <c r="F14" i="2"/>
  <c r="F36" i="2"/>
  <c r="F23" i="2"/>
  <c r="F41" i="2"/>
</calcChain>
</file>

<file path=xl/sharedStrings.xml><?xml version="1.0" encoding="utf-8"?>
<sst xmlns="http://schemas.openxmlformats.org/spreadsheetml/2006/main" count="375" uniqueCount="121">
  <si>
    <t>Erasmus+: Youth (volunteers arriving to CZ)</t>
  </si>
  <si>
    <t>Table of contents</t>
  </si>
  <si>
    <t>Table 1</t>
  </si>
  <si>
    <t>Overview of the number of mobilities by sending country in Call Years 2014-2018.</t>
  </si>
  <si>
    <t>Table 2</t>
  </si>
  <si>
    <t>Overview of the number of mobilities by gender in Call Years 2014-2018.</t>
  </si>
  <si>
    <t>Table 3</t>
  </si>
  <si>
    <t>Overview of the number of mobilities by region in Call Years 2014-2018.</t>
  </si>
  <si>
    <t>Source: EC Dashboard, KA105, KA125, KA135, Call Year 2014-2018</t>
  </si>
  <si>
    <t>*data from 18 May 2022</t>
  </si>
  <si>
    <t>NUMBER OF MOBILITIES BY SENDING COUNTRY</t>
  </si>
  <si>
    <t>Sending country</t>
  </si>
  <si>
    <t>Country code</t>
  </si>
  <si>
    <t>Total</t>
  </si>
  <si>
    <t>Volunteering activities</t>
  </si>
  <si>
    <t>Percentage</t>
  </si>
  <si>
    <t>Activity type</t>
  </si>
  <si>
    <t>European Voluntary Service</t>
  </si>
  <si>
    <t>Individual Volunteering Activities</t>
  </si>
  <si>
    <t>Albania</t>
  </si>
  <si>
    <t>AL</t>
  </si>
  <si>
    <t>-</t>
  </si>
  <si>
    <t>Armenia</t>
  </si>
  <si>
    <t>AM</t>
  </si>
  <si>
    <t>Austria</t>
  </si>
  <si>
    <t>AT</t>
  </si>
  <si>
    <t>Belarus</t>
  </si>
  <si>
    <t>BY</t>
  </si>
  <si>
    <t>Belgium</t>
  </si>
  <si>
    <t>BE</t>
  </si>
  <si>
    <t>Bulgaria</t>
  </si>
  <si>
    <t>BG</t>
  </si>
  <si>
    <t>Croatia</t>
  </si>
  <si>
    <t>HR</t>
  </si>
  <si>
    <t>Cyprus</t>
  </si>
  <si>
    <t>CY</t>
  </si>
  <si>
    <t>Denmark</t>
  </si>
  <si>
    <t>DK</t>
  </si>
  <si>
    <t>Egypt</t>
  </si>
  <si>
    <t>EG</t>
  </si>
  <si>
    <t>Estonia</t>
  </si>
  <si>
    <t>EE</t>
  </si>
  <si>
    <t>Finland</t>
  </si>
  <si>
    <t>FI</t>
  </si>
  <si>
    <t>France</t>
  </si>
  <si>
    <t>FR</t>
  </si>
  <si>
    <t>Georgia</t>
  </si>
  <si>
    <t>GE</t>
  </si>
  <si>
    <t>Germany</t>
  </si>
  <si>
    <t>DE</t>
  </si>
  <si>
    <t>Greece</t>
  </si>
  <si>
    <t>EL</t>
  </si>
  <si>
    <t>Hungary</t>
  </si>
  <si>
    <t>HU</t>
  </si>
  <si>
    <t>Ireland</t>
  </si>
  <si>
    <t>IE</t>
  </si>
  <si>
    <t>Italy</t>
  </si>
  <si>
    <t>IT</t>
  </si>
  <si>
    <t>Latvia</t>
  </si>
  <si>
    <t>LV</t>
  </si>
  <si>
    <t>Lithuania</t>
  </si>
  <si>
    <t>LT</t>
  </si>
  <si>
    <t>Macedonia</t>
  </si>
  <si>
    <t>MK</t>
  </si>
  <si>
    <t>Moldova</t>
  </si>
  <si>
    <t>MD</t>
  </si>
  <si>
    <t>Montenegro</t>
  </si>
  <si>
    <t>ME</t>
  </si>
  <si>
    <t>Morocco</t>
  </si>
  <si>
    <t>MA</t>
  </si>
  <si>
    <t>Netherlands</t>
  </si>
  <si>
    <t>NL</t>
  </si>
  <si>
    <t>Norway</t>
  </si>
  <si>
    <t>NO</t>
  </si>
  <si>
    <t>Poland</t>
  </si>
  <si>
    <t>PL</t>
  </si>
  <si>
    <t>Portugal</t>
  </si>
  <si>
    <t>PT</t>
  </si>
  <si>
    <t>Romania</t>
  </si>
  <si>
    <t>RO</t>
  </si>
  <si>
    <t>Russia</t>
  </si>
  <si>
    <t>RU</t>
  </si>
  <si>
    <t>Slovakia</t>
  </si>
  <si>
    <t>SK</t>
  </si>
  <si>
    <t>Slovenia</t>
  </si>
  <si>
    <t>SI</t>
  </si>
  <si>
    <t>Spain</t>
  </si>
  <si>
    <t>ES</t>
  </si>
  <si>
    <t>Sweden</t>
  </si>
  <si>
    <t>SE</t>
  </si>
  <si>
    <t>Tunisia</t>
  </si>
  <si>
    <t>TN</t>
  </si>
  <si>
    <t>Turkey</t>
  </si>
  <si>
    <t>TR</t>
  </si>
  <si>
    <t>Ukraine</t>
  </si>
  <si>
    <t>UA</t>
  </si>
  <si>
    <t>United Kingdom of Great Britain and Northern Ireland</t>
  </si>
  <si>
    <t>UK</t>
  </si>
  <si>
    <t>Table 1. Overview of the number of mobilities by receiving country in Call Years 2014-2018.</t>
  </si>
  <si>
    <t>NUMBER OF MOBILITIES BY GENDER</t>
  </si>
  <si>
    <t>Gender</t>
  </si>
  <si>
    <t>Females</t>
  </si>
  <si>
    <t>Males</t>
  </si>
  <si>
    <t>Table 2. Overview of the number of mobilities by gender in Call Years 2014-2018.</t>
  </si>
  <si>
    <t>NUMBER OF MOBILITIES BY REGION</t>
  </si>
  <si>
    <t>Region</t>
  </si>
  <si>
    <t>Prague</t>
  </si>
  <si>
    <t>Central Bohemian Region</t>
  </si>
  <si>
    <t>South Bohemian Region</t>
  </si>
  <si>
    <t>Plzeň Region</t>
  </si>
  <si>
    <t>Karlovy Vary Region</t>
  </si>
  <si>
    <t>Ústní nad Labem Region</t>
  </si>
  <si>
    <t>Liberec Region</t>
  </si>
  <si>
    <t>Hradec Králové Region</t>
  </si>
  <si>
    <t>Pardubice Region</t>
  </si>
  <si>
    <t>Vysočina Region</t>
  </si>
  <si>
    <t>South Moravian Region</t>
  </si>
  <si>
    <t>Olomouc Region</t>
  </si>
  <si>
    <t>Zlín Region</t>
  </si>
  <si>
    <t>Moravian-Silesian Region</t>
  </si>
  <si>
    <t>Table 3. Overview of the number of mobilities by region in Call Years 2014-2018.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</si>
</sst>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Helvetica"/>
      <family val="2"/>
    </font>
    <font>
      <sz val="12"/>
      <color theme="1"/>
      <name val="Helvetica"/>
      <family val="2"/>
    </font>
    <font>
      <b/>
      <sz val="16"/>
      <color theme="1"/>
      <name val="Helvetica"/>
      <family val="2"/>
    </font>
    <font>
      <b/>
      <sz val="24"/>
      <color theme="0"/>
      <name val="Helvetica"/>
      <family val="2"/>
    </font>
    <font>
      <b/>
      <sz val="20"/>
      <color theme="1"/>
      <name val="Helvetica"/>
      <family val="2"/>
    </font>
    <font>
      <sz val="12"/>
      <color theme="1"/>
      <name val="Helvetica"/>
      <charset val="238"/>
    </font>
    <font>
      <u/>
      <sz val="12"/>
      <color theme="10"/>
      <name val="Helvetica"/>
      <charset val="238"/>
    </font>
    <font>
      <sz val="10"/>
      <color theme="1"/>
      <name val="Helvetica"/>
    </font>
    <font>
      <sz val="11"/>
      <color theme="1"/>
      <name val="Helvetica"/>
      <charset val="238"/>
    </font>
    <font>
      <b/>
      <sz val="10"/>
      <color theme="1"/>
      <name val="Helvetica"/>
      <charset val="238"/>
    </font>
    <font>
      <sz val="10"/>
      <color theme="1"/>
      <name val="Helvetica"/>
      <charset val="238"/>
    </font>
    <font>
      <sz val="10"/>
      <name val="Arial"/>
      <family val="2"/>
      <charset val="238"/>
    </font>
    <font>
      <b/>
      <sz val="10"/>
      <name val="Helvetica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5A7B"/>
        <bgColor indexed="64"/>
      </patternFill>
    </fill>
    <fill>
      <patternFill patternType="solid">
        <fgColor rgb="FFCF5E7D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4" fillId="0" borderId="0" xfId="1" applyNumberFormat="1" applyFont="1"/>
    <xf numFmtId="0" fontId="0" fillId="3" borderId="0" xfId="0" applyFill="1"/>
    <xf numFmtId="0" fontId="3" fillId="3" borderId="0" xfId="0" applyFont="1" applyFill="1"/>
    <xf numFmtId="0" fontId="9" fillId="2" borderId="0" xfId="0" applyFont="1" applyFill="1"/>
    <xf numFmtId="0" fontId="10" fillId="2" borderId="0" xfId="2" applyFill="1"/>
    <xf numFmtId="0" fontId="11" fillId="2" borderId="0" xfId="0" applyFont="1" applyFill="1"/>
    <xf numFmtId="0" fontId="8" fillId="0" borderId="0" xfId="0" applyFont="1" applyAlignment="1">
      <alignment vertical="center"/>
    </xf>
    <xf numFmtId="0" fontId="12" fillId="0" borderId="0" xfId="0" applyFont="1"/>
    <xf numFmtId="0" fontId="14" fillId="0" borderId="2" xfId="0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0" fontId="14" fillId="0" borderId="8" xfId="1" applyNumberFormat="1" applyFont="1" applyBorder="1" applyAlignment="1">
      <alignment horizontal="center"/>
    </xf>
    <xf numFmtId="0" fontId="14" fillId="0" borderId="7" xfId="1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1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1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4" fillId="0" borderId="17" xfId="0" applyFont="1" applyBorder="1"/>
    <xf numFmtId="0" fontId="12" fillId="0" borderId="0" xfId="0" applyFont="1" applyAlignment="1">
      <alignment wrapText="1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4" fillId="0" borderId="0" xfId="0" applyFont="1"/>
    <xf numFmtId="0" fontId="14" fillId="0" borderId="35" xfId="0" applyFont="1" applyBorder="1"/>
    <xf numFmtId="0" fontId="12" fillId="0" borderId="0" xfId="0" applyFont="1" applyAlignment="1">
      <alignment horizontal="center"/>
    </xf>
    <xf numFmtId="0" fontId="14" fillId="0" borderId="34" xfId="0" applyFont="1" applyBorder="1"/>
    <xf numFmtId="0" fontId="14" fillId="0" borderId="37" xfId="0" applyFont="1" applyBorder="1"/>
    <xf numFmtId="0" fontId="14" fillId="0" borderId="23" xfId="0" applyFont="1" applyBorder="1" applyAlignment="1">
      <alignment horizontal="center"/>
    </xf>
    <xf numFmtId="0" fontId="13" fillId="0" borderId="38" xfId="0" applyFont="1" applyBorder="1"/>
    <xf numFmtId="0" fontId="12" fillId="0" borderId="0" xfId="0" applyFont="1" applyAlignment="1">
      <alignment horizontal="left"/>
    </xf>
    <xf numFmtId="164" fontId="14" fillId="0" borderId="8" xfId="1" applyNumberFormat="1" applyFont="1" applyBorder="1" applyAlignment="1">
      <alignment horizontal="center"/>
    </xf>
    <xf numFmtId="164" fontId="14" fillId="0" borderId="11" xfId="1" applyNumberFormat="1" applyFont="1" applyBorder="1" applyAlignment="1">
      <alignment horizontal="center"/>
    </xf>
    <xf numFmtId="164" fontId="13" fillId="0" borderId="15" xfId="1" applyNumberFormat="1" applyFont="1" applyBorder="1" applyAlignment="1">
      <alignment horizontal="center"/>
    </xf>
    <xf numFmtId="164" fontId="14" fillId="0" borderId="8" xfId="1" applyNumberFormat="1" applyFont="1" applyBorder="1" applyAlignment="1">
      <alignment horizontal="right" indent="3"/>
    </xf>
    <xf numFmtId="164" fontId="13" fillId="0" borderId="32" xfId="1" applyNumberFormat="1" applyFont="1" applyBorder="1" applyAlignment="1">
      <alignment horizontal="right" indent="3"/>
    </xf>
    <xf numFmtId="164" fontId="14" fillId="0" borderId="28" xfId="1" applyNumberFormat="1" applyFont="1" applyBorder="1" applyAlignment="1">
      <alignment horizontal="right" indent="3"/>
    </xf>
    <xf numFmtId="164" fontId="13" fillId="0" borderId="33" xfId="1" applyNumberFormat="1" applyFont="1" applyBorder="1" applyAlignment="1">
      <alignment horizontal="right" indent="3"/>
    </xf>
    <xf numFmtId="164" fontId="14" fillId="0" borderId="25" xfId="1" applyNumberFormat="1" applyFont="1" applyBorder="1" applyAlignment="1">
      <alignment horizontal="right" indent="3"/>
    </xf>
    <xf numFmtId="164" fontId="14" fillId="0" borderId="25" xfId="1" applyNumberFormat="1" applyFont="1" applyBorder="1" applyAlignment="1">
      <alignment horizontal="center"/>
    </xf>
    <xf numFmtId="164" fontId="13" fillId="0" borderId="32" xfId="1" applyNumberFormat="1" applyFont="1" applyBorder="1" applyAlignment="1">
      <alignment horizontal="center"/>
    </xf>
    <xf numFmtId="164" fontId="14" fillId="0" borderId="36" xfId="1" applyNumberFormat="1" applyFont="1" applyBorder="1" applyAlignment="1">
      <alignment horizontal="center"/>
    </xf>
    <xf numFmtId="10" fontId="13" fillId="0" borderId="32" xfId="1" applyNumberFormat="1" applyFont="1" applyBorder="1" applyAlignment="1">
      <alignment horizontal="center"/>
    </xf>
    <xf numFmtId="14" fontId="0" fillId="2" borderId="0" xfId="0" applyNumberFormat="1" applyFill="1"/>
    <xf numFmtId="0" fontId="14" fillId="0" borderId="34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3" fillId="4" borderId="42" xfId="0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164" fontId="13" fillId="0" borderId="29" xfId="1" applyNumberFormat="1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3" fillId="0" borderId="45" xfId="0" applyFont="1" applyBorder="1" applyAlignment="1">
      <alignment horizontal="center"/>
    </xf>
    <xf numFmtId="0" fontId="13" fillId="0" borderId="47" xfId="0" applyFont="1" applyBorder="1" applyAlignment="1">
      <alignment horizontal="center"/>
    </xf>
    <xf numFmtId="164" fontId="13" fillId="0" borderId="47" xfId="1" applyNumberFormat="1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3" fillId="4" borderId="7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14" fillId="0" borderId="2" xfId="0" applyFont="1" applyBorder="1"/>
    <xf numFmtId="0" fontId="14" fillId="0" borderId="48" xfId="0" applyFont="1" applyBorder="1"/>
    <xf numFmtId="0" fontId="7" fillId="3" borderId="0" xfId="0" applyFont="1" applyFill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/>
    </xf>
    <xf numFmtId="0" fontId="13" fillId="0" borderId="40" xfId="0" applyFont="1" applyBorder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</cellXfs>
  <cellStyles count="7">
    <cellStyle name="Hypertextový odkaz" xfId="2" builtinId="8" customBuiltin="1"/>
    <cellStyle name="Normální" xfId="0" builtinId="0"/>
    <cellStyle name="Normální 2" xfId="4" xr:uid="{00000000-0005-0000-0000-000002000000}"/>
    <cellStyle name="Normální 2 2" xfId="3" xr:uid="{00000000-0005-0000-0000-000003000000}"/>
    <cellStyle name="Procenta" xfId="1" builtinId="5"/>
    <cellStyle name="Procenta 2" xfId="5" xr:uid="{3EC08D5A-819E-4CE9-89CC-E389FAD2AFE5}"/>
    <cellStyle name="Procenta 3" xfId="6" xr:uid="{12E73347-72F9-4232-A624-5635E1AF8C5C}"/>
  </cellStyles>
  <dxfs count="0"/>
  <tableStyles count="0" defaultTableStyle="TableStyleMedium2" defaultPivotStyle="PivotStyleLight16"/>
  <colors>
    <mruColors>
      <color rgb="FFD25A7B"/>
      <color rgb="FF42C0F1"/>
      <color rgb="FFEE712F"/>
      <color rgb="FFAFCC36"/>
      <color rgb="FFA5CF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22</xdr:row>
      <xdr:rowOff>127000</xdr:rowOff>
    </xdr:from>
    <xdr:to>
      <xdr:col>5</xdr:col>
      <xdr:colOff>552450</xdr:colOff>
      <xdr:row>25</xdr:row>
      <xdr:rowOff>38100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AC834909-84CC-214E-BFCA-9C6351A81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1" y="7607300"/>
          <a:ext cx="3521074" cy="4826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20</xdr:row>
      <xdr:rowOff>127000</xdr:rowOff>
    </xdr:from>
    <xdr:to>
      <xdr:col>9</xdr:col>
      <xdr:colOff>234950</xdr:colOff>
      <xdr:row>21</xdr:row>
      <xdr:rowOff>139700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A594C1ED-405F-C547-B8BA-FBFA01B58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" y="7226300"/>
          <a:ext cx="5803900" cy="203200"/>
        </a:xfrm>
        <a:prstGeom prst="rect">
          <a:avLst/>
        </a:prstGeom>
      </xdr:spPr>
    </xdr:pic>
    <xdr:clientData/>
  </xdr:twoCellAnchor>
  <xdr:twoCellAnchor editAs="oneCell">
    <xdr:from>
      <xdr:col>12</xdr:col>
      <xdr:colOff>634999</xdr:colOff>
      <xdr:row>0</xdr:row>
      <xdr:rowOff>50800</xdr:rowOff>
    </xdr:from>
    <xdr:to>
      <xdr:col>16</xdr:col>
      <xdr:colOff>0</xdr:colOff>
      <xdr:row>0</xdr:row>
      <xdr:rowOff>1249262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052D8C0-420A-7249-BA45-B9C678E8D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9199" y="50800"/>
          <a:ext cx="1993901" cy="1198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6</xdr:col>
      <xdr:colOff>504471</xdr:colOff>
      <xdr:row>0</xdr:row>
      <xdr:rowOff>987375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BD6A063-71B1-7C48-8EBC-16F589124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22" y="784175"/>
          <a:ext cx="5803900" cy="20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6</xdr:col>
      <xdr:colOff>849488</xdr:colOff>
      <xdr:row>0</xdr:row>
      <xdr:rowOff>987375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81528DD-FB12-45C8-9813-D0D9F1AA2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655" y="784175"/>
          <a:ext cx="5803900" cy="20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6</xdr:col>
      <xdr:colOff>581730</xdr:colOff>
      <xdr:row>0</xdr:row>
      <xdr:rowOff>987375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9F92188-24E6-493E-9C5C-052A402FB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655" y="784175"/>
          <a:ext cx="5803900" cy="20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GridLines="0" tabSelected="1" workbookViewId="0">
      <pane ySplit="1" topLeftCell="A2" activePane="bottomLeft" state="frozen"/>
      <selection pane="bottomLeft"/>
    </sheetView>
  </sheetViews>
  <sheetFormatPr defaultColWidth="8.7265625" defaultRowHeight="14.5" x14ac:dyDescent="0.35"/>
  <cols>
    <col min="2" max="2" width="10.453125" customWidth="1"/>
    <col min="3" max="3" width="10.1796875" bestFit="1" customWidth="1"/>
  </cols>
  <sheetData>
    <row r="1" spans="1:12" s="9" customFormat="1" ht="108" customHeight="1" x14ac:dyDescent="0.35">
      <c r="B1" s="72" t="s">
        <v>0</v>
      </c>
      <c r="C1" s="72"/>
      <c r="D1" s="72"/>
      <c r="E1" s="72"/>
      <c r="F1" s="72"/>
      <c r="G1" s="72"/>
      <c r="H1" s="72"/>
      <c r="I1" s="72"/>
    </row>
    <row r="2" spans="1:12" ht="16.149999999999999" customHeight="1" x14ac:dyDescent="0.35"/>
    <row r="3" spans="1:12" ht="20" x14ac:dyDescent="0.4">
      <c r="B3" s="7" t="s">
        <v>1</v>
      </c>
    </row>
    <row r="4" spans="1:12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6" customFormat="1" ht="15.5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6" customFormat="1" ht="15.5" x14ac:dyDescent="0.35">
      <c r="A6" s="11"/>
      <c r="B6" s="12" t="s">
        <v>2</v>
      </c>
      <c r="C6" s="11" t="s">
        <v>3</v>
      </c>
      <c r="D6" s="11"/>
      <c r="E6" s="5"/>
      <c r="F6" s="5"/>
      <c r="G6" s="5"/>
      <c r="H6" s="5"/>
      <c r="I6" s="5"/>
      <c r="J6" s="5"/>
      <c r="K6" s="5"/>
    </row>
    <row r="7" spans="1:12" s="6" customFormat="1" ht="15.5" x14ac:dyDescent="0.35">
      <c r="A7" s="11"/>
      <c r="B7" s="11"/>
      <c r="C7" s="11"/>
      <c r="D7" s="11"/>
      <c r="E7" s="5"/>
      <c r="F7" s="5"/>
      <c r="G7" s="5"/>
      <c r="H7" s="5"/>
      <c r="I7" s="5"/>
      <c r="J7" s="5"/>
      <c r="K7" s="5"/>
    </row>
    <row r="8" spans="1:12" s="6" customFormat="1" ht="15.5" x14ac:dyDescent="0.35">
      <c r="A8" s="11"/>
      <c r="B8" s="12" t="s">
        <v>4</v>
      </c>
      <c r="C8" s="11" t="s">
        <v>5</v>
      </c>
      <c r="D8" s="11"/>
      <c r="E8" s="5"/>
      <c r="F8" s="5"/>
      <c r="G8" s="5"/>
      <c r="H8" s="5"/>
      <c r="I8" s="5"/>
      <c r="J8" s="5"/>
      <c r="K8" s="5"/>
    </row>
    <row r="9" spans="1:12" s="6" customFormat="1" ht="15.5" x14ac:dyDescent="0.35">
      <c r="A9" s="11"/>
      <c r="B9" s="11"/>
      <c r="C9" s="11"/>
      <c r="D9" s="11"/>
      <c r="E9" s="5"/>
      <c r="F9" s="5"/>
      <c r="G9" s="5"/>
      <c r="H9" s="5"/>
      <c r="I9" s="5"/>
      <c r="J9" s="5"/>
      <c r="K9" s="5"/>
    </row>
    <row r="10" spans="1:12" s="6" customFormat="1" ht="15.5" x14ac:dyDescent="0.35">
      <c r="A10" s="11"/>
      <c r="B10" s="12" t="s">
        <v>6</v>
      </c>
      <c r="C10" s="11" t="s">
        <v>7</v>
      </c>
      <c r="D10" s="11"/>
      <c r="E10" s="5"/>
      <c r="F10" s="5"/>
      <c r="G10" s="5"/>
      <c r="H10" s="5"/>
      <c r="I10" s="5"/>
      <c r="J10" s="5"/>
      <c r="K10" s="5"/>
    </row>
    <row r="11" spans="1:12" s="6" customFormat="1" ht="15.5" x14ac:dyDescent="0.35">
      <c r="A11" s="11"/>
      <c r="B11" s="11"/>
      <c r="C11" s="11"/>
      <c r="D11" s="11"/>
      <c r="E11" s="5"/>
      <c r="F11" s="5"/>
      <c r="G11" s="5"/>
      <c r="H11" s="5"/>
      <c r="I11" s="5"/>
      <c r="J11" s="5"/>
      <c r="K11" s="5"/>
    </row>
    <row r="12" spans="1:12" s="6" customFormat="1" ht="15.5" x14ac:dyDescent="0.35">
      <c r="A12" s="11"/>
      <c r="B12" s="12"/>
      <c r="C12" s="11"/>
      <c r="D12" s="11"/>
      <c r="E12" s="3"/>
      <c r="F12" s="5"/>
      <c r="G12" s="5"/>
      <c r="H12" s="5"/>
      <c r="I12" s="5"/>
      <c r="J12" s="5"/>
      <c r="K12" s="5"/>
    </row>
    <row r="13" spans="1:12" s="6" customFormat="1" ht="15.5" x14ac:dyDescent="0.35">
      <c r="A13" s="11"/>
      <c r="B13" s="12"/>
      <c r="C13" s="11"/>
      <c r="D13" s="11"/>
      <c r="E13" s="3"/>
      <c r="F13" s="5"/>
      <c r="G13" s="5"/>
      <c r="H13" s="5"/>
      <c r="I13" s="5"/>
      <c r="J13" s="5"/>
      <c r="K13" s="5"/>
    </row>
    <row r="14" spans="1:12" s="6" customFormat="1" ht="15.5" x14ac:dyDescent="0.35">
      <c r="A14" s="3"/>
      <c r="B14" s="13" t="s">
        <v>8</v>
      </c>
      <c r="C14" s="3"/>
      <c r="D14" s="3"/>
      <c r="E14" s="3"/>
      <c r="F14" s="5"/>
      <c r="G14" s="5"/>
      <c r="H14" s="5"/>
      <c r="I14" s="5"/>
      <c r="J14" s="5"/>
      <c r="K14" s="5"/>
    </row>
    <row r="15" spans="1:12" s="6" customFormat="1" ht="15.5" x14ac:dyDescent="0.35">
      <c r="A15" s="3"/>
      <c r="B15" s="13" t="s">
        <v>9</v>
      </c>
      <c r="C15" s="3"/>
      <c r="D15" s="3"/>
      <c r="E15" s="3"/>
      <c r="F15" s="5"/>
      <c r="G15" s="5"/>
      <c r="H15" s="5"/>
      <c r="I15" s="5"/>
      <c r="J15" s="5"/>
      <c r="K15" s="5"/>
    </row>
    <row r="16" spans="1:12" s="6" customFormat="1" ht="15.5" x14ac:dyDescent="0.35">
      <c r="A16" s="3"/>
      <c r="B16" s="13"/>
      <c r="C16" s="3"/>
      <c r="D16" s="3"/>
      <c r="E16" s="3"/>
      <c r="F16" s="5"/>
      <c r="G16" s="5"/>
      <c r="H16" s="5"/>
      <c r="I16" s="5"/>
      <c r="J16" s="5"/>
      <c r="K16" s="5"/>
    </row>
    <row r="17" spans="1:12" s="6" customFormat="1" ht="15.5" x14ac:dyDescent="0.35">
      <c r="A17" s="1"/>
      <c r="B17" s="3"/>
      <c r="C17" s="54"/>
      <c r="D17" s="1"/>
      <c r="E17" s="1"/>
      <c r="F17" s="5"/>
      <c r="G17" s="5"/>
      <c r="H17" s="5"/>
      <c r="I17" s="5"/>
      <c r="J17" s="5"/>
      <c r="K17" s="5"/>
    </row>
    <row r="18" spans="1:12" x14ac:dyDescent="0.35">
      <c r="B18" s="3"/>
      <c r="F18" s="3"/>
      <c r="G18" s="3"/>
      <c r="H18" s="3"/>
      <c r="I18" s="3"/>
      <c r="J18" s="1"/>
      <c r="K18" s="1"/>
      <c r="L18" s="1"/>
    </row>
    <row r="19" spans="1:12" x14ac:dyDescent="0.35">
      <c r="B19" s="3"/>
    </row>
    <row r="20" spans="1:12" x14ac:dyDescent="0.35">
      <c r="B20" s="2"/>
    </row>
    <row r="21" spans="1:12" s="9" customFormat="1" x14ac:dyDescent="0.35">
      <c r="B21" s="10"/>
    </row>
    <row r="22" spans="1:12" s="9" customFormat="1" x14ac:dyDescent="0.35">
      <c r="B22" s="10"/>
    </row>
    <row r="23" spans="1:12" s="9" customFormat="1" x14ac:dyDescent="0.35"/>
    <row r="24" spans="1:12" s="9" customFormat="1" x14ac:dyDescent="0.35"/>
    <row r="25" spans="1:12" s="9" customFormat="1" x14ac:dyDescent="0.35"/>
    <row r="26" spans="1:12" s="9" customFormat="1" x14ac:dyDescent="0.35"/>
  </sheetData>
  <mergeCells count="1">
    <mergeCell ref="B1:I1"/>
  </mergeCells>
  <hyperlinks>
    <hyperlink ref="B6" location="Table_1!A1" display="Table 1" xr:uid="{250B82B5-DBB5-40FB-B232-05EE49C48517}"/>
    <hyperlink ref="B8" location="Table_2!A1" display="Table 2" xr:uid="{6809C70A-3FB5-4069-BFB3-0E0B42840B0A}"/>
    <hyperlink ref="B10" location="Table_3!A1" display="Table 3" xr:uid="{FA833ACD-D58F-4F7D-909B-892A128D1EE8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33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7265625" defaultRowHeight="14" x14ac:dyDescent="0.3"/>
  <cols>
    <col min="1" max="1" width="6.1796875" style="4" customWidth="1"/>
    <col min="2" max="2" width="27.26953125" style="4" customWidth="1"/>
    <col min="3" max="3" width="11.1796875" style="4" customWidth="1"/>
    <col min="4" max="4" width="15.453125" style="4" customWidth="1"/>
    <col min="5" max="5" width="9.453125" style="4" customWidth="1"/>
    <col min="6" max="6" width="14.7265625" style="4" customWidth="1"/>
    <col min="7" max="7" width="15.453125" style="4" customWidth="1"/>
    <col min="8" max="8" width="9.453125" style="4" customWidth="1"/>
    <col min="9" max="9" width="14.7265625" style="4" customWidth="1"/>
    <col min="10" max="10" width="12.1796875" style="4" customWidth="1"/>
    <col min="11" max="11" width="15.453125" style="4" customWidth="1"/>
    <col min="12" max="12" width="16.1796875" style="4" customWidth="1"/>
    <col min="13" max="13" width="13.26953125" style="4" customWidth="1"/>
    <col min="14" max="14" width="13.7265625" style="4" customWidth="1"/>
    <col min="15" max="15" width="14.7265625" style="4" customWidth="1"/>
    <col min="16" max="16" width="16.1796875" style="4" customWidth="1"/>
    <col min="17" max="17" width="11.26953125" style="4" customWidth="1"/>
    <col min="18" max="18" width="14.26953125" style="4" customWidth="1"/>
    <col min="19" max="19" width="13.7265625" style="4" customWidth="1"/>
    <col min="20" max="20" width="12.1796875" style="4" bestFit="1" customWidth="1"/>
    <col min="21" max="21" width="15.54296875" style="4" customWidth="1"/>
    <col min="22" max="23" width="9.26953125" style="4" bestFit="1" customWidth="1"/>
    <col min="24" max="24" width="13.1796875" style="4" customWidth="1"/>
    <col min="25" max="25" width="9.26953125" style="4" bestFit="1" customWidth="1"/>
    <col min="26" max="26" width="15.7265625" style="4" customWidth="1"/>
    <col min="27" max="28" width="9.26953125" style="4" bestFit="1" customWidth="1"/>
    <col min="29" max="29" width="12.453125" style="4" customWidth="1"/>
    <col min="30" max="16384" width="8.7265625" style="4"/>
  </cols>
  <sheetData>
    <row r="1" spans="2:21" ht="85.15" customHeight="1" x14ac:dyDescent="0.3">
      <c r="B1" s="14" t="s">
        <v>10</v>
      </c>
    </row>
    <row r="2" spans="2:21" ht="25.15" customHeight="1" thickBot="1" x14ac:dyDescent="0.35"/>
    <row r="3" spans="2:21" s="15" customFormat="1" x14ac:dyDescent="0.3">
      <c r="B3" s="86" t="s">
        <v>11</v>
      </c>
      <c r="C3" s="80" t="s">
        <v>12</v>
      </c>
      <c r="D3" s="88" t="s">
        <v>13</v>
      </c>
      <c r="E3" s="82"/>
      <c r="F3" s="83"/>
      <c r="G3" s="82">
        <v>2014</v>
      </c>
      <c r="H3" s="82"/>
      <c r="I3" s="83"/>
      <c r="J3" s="73">
        <v>2015</v>
      </c>
      <c r="K3" s="74"/>
      <c r="L3" s="75"/>
      <c r="M3" s="73">
        <v>2016</v>
      </c>
      <c r="N3" s="74"/>
      <c r="O3" s="75"/>
      <c r="P3" s="73">
        <v>2017</v>
      </c>
      <c r="Q3" s="74"/>
      <c r="R3" s="75"/>
      <c r="S3" s="73">
        <v>2018</v>
      </c>
      <c r="T3" s="74"/>
      <c r="U3" s="75"/>
    </row>
    <row r="4" spans="2:21" s="15" customFormat="1" ht="15.65" customHeight="1" x14ac:dyDescent="0.3">
      <c r="B4" s="87"/>
      <c r="C4" s="81"/>
      <c r="D4" s="89" t="s">
        <v>14</v>
      </c>
      <c r="E4" s="76" t="s">
        <v>13</v>
      </c>
      <c r="F4" s="78" t="s">
        <v>15</v>
      </c>
      <c r="G4" s="57" t="s">
        <v>16</v>
      </c>
      <c r="H4" s="76" t="s">
        <v>13</v>
      </c>
      <c r="I4" s="78" t="s">
        <v>15</v>
      </c>
      <c r="J4" s="57" t="s">
        <v>16</v>
      </c>
      <c r="K4" s="76" t="s">
        <v>13</v>
      </c>
      <c r="L4" s="78" t="s">
        <v>15</v>
      </c>
      <c r="M4" s="57" t="s">
        <v>16</v>
      </c>
      <c r="N4" s="76" t="s">
        <v>13</v>
      </c>
      <c r="O4" s="78" t="s">
        <v>15</v>
      </c>
      <c r="P4" s="57" t="s">
        <v>16</v>
      </c>
      <c r="Q4" s="76" t="s">
        <v>13</v>
      </c>
      <c r="R4" s="78" t="s">
        <v>15</v>
      </c>
      <c r="S4" s="57" t="s">
        <v>16</v>
      </c>
      <c r="T4" s="76" t="s">
        <v>13</v>
      </c>
      <c r="U4" s="78" t="s">
        <v>15</v>
      </c>
    </row>
    <row r="5" spans="2:21" s="15" customFormat="1" ht="52.15" customHeight="1" x14ac:dyDescent="0.3">
      <c r="B5" s="87"/>
      <c r="C5" s="81"/>
      <c r="D5" s="90"/>
      <c r="E5" s="77"/>
      <c r="F5" s="79"/>
      <c r="G5" s="69" t="s">
        <v>17</v>
      </c>
      <c r="H5" s="77"/>
      <c r="I5" s="79"/>
      <c r="J5" s="69" t="s">
        <v>17</v>
      </c>
      <c r="K5" s="77"/>
      <c r="L5" s="79"/>
      <c r="M5" s="69" t="s">
        <v>17</v>
      </c>
      <c r="N5" s="77"/>
      <c r="O5" s="79"/>
      <c r="P5" s="69" t="s">
        <v>17</v>
      </c>
      <c r="Q5" s="77"/>
      <c r="R5" s="79"/>
      <c r="S5" s="68" t="s">
        <v>18</v>
      </c>
      <c r="T5" s="77"/>
      <c r="U5" s="79"/>
    </row>
    <row r="6" spans="2:21" s="15" customFormat="1" x14ac:dyDescent="0.3">
      <c r="B6" s="16" t="s">
        <v>19</v>
      </c>
      <c r="C6" s="55" t="s">
        <v>20</v>
      </c>
      <c r="D6" s="17">
        <f t="shared" ref="D6:D44" si="0">SUM(G6,J6,M6,P6,S6)</f>
        <v>3</v>
      </c>
      <c r="E6" s="18">
        <f t="shared" ref="E6:E44" si="1">SUM(H6,K6,N6,Q6,T6)</f>
        <v>3</v>
      </c>
      <c r="F6" s="42">
        <f t="shared" ref="F6:F44" si="2">E6/$E$45</f>
        <v>3.4482758620689655E-3</v>
      </c>
      <c r="G6" s="58" t="s">
        <v>21</v>
      </c>
      <c r="H6" s="18" t="s">
        <v>21</v>
      </c>
      <c r="I6" s="19" t="s">
        <v>21</v>
      </c>
      <c r="J6" s="17" t="s">
        <v>21</v>
      </c>
      <c r="K6" s="20" t="s">
        <v>21</v>
      </c>
      <c r="L6" s="42" t="s">
        <v>21</v>
      </c>
      <c r="M6" s="17">
        <v>1</v>
      </c>
      <c r="N6" s="20">
        <v>1</v>
      </c>
      <c r="O6" s="42">
        <v>6.4935064935064939E-3</v>
      </c>
      <c r="P6" s="17">
        <v>2</v>
      </c>
      <c r="Q6" s="20">
        <v>2</v>
      </c>
      <c r="R6" s="42">
        <v>6.920415224913495E-3</v>
      </c>
      <c r="S6" s="17" t="s">
        <v>21</v>
      </c>
      <c r="T6" s="18" t="s">
        <v>21</v>
      </c>
      <c r="U6" s="42" t="s">
        <v>21</v>
      </c>
    </row>
    <row r="7" spans="2:21" s="15" customFormat="1" x14ac:dyDescent="0.3">
      <c r="B7" s="16" t="s">
        <v>22</v>
      </c>
      <c r="C7" s="55" t="s">
        <v>23</v>
      </c>
      <c r="D7" s="17">
        <f t="shared" si="0"/>
        <v>22</v>
      </c>
      <c r="E7" s="18">
        <f t="shared" si="1"/>
        <v>22</v>
      </c>
      <c r="F7" s="42">
        <f t="shared" si="2"/>
        <v>2.528735632183908E-2</v>
      </c>
      <c r="G7" s="58">
        <v>3</v>
      </c>
      <c r="H7" s="18">
        <v>3</v>
      </c>
      <c r="I7" s="42">
        <v>2.0270270270270271E-2</v>
      </c>
      <c r="J7" s="17">
        <v>3</v>
      </c>
      <c r="K7" s="20">
        <v>3</v>
      </c>
      <c r="L7" s="42">
        <v>2.2900763358778626E-2</v>
      </c>
      <c r="M7" s="17">
        <v>4</v>
      </c>
      <c r="N7" s="20">
        <v>4</v>
      </c>
      <c r="O7" s="42">
        <v>2.5974025974025976E-2</v>
      </c>
      <c r="P7" s="17">
        <v>9</v>
      </c>
      <c r="Q7" s="20">
        <v>9</v>
      </c>
      <c r="R7" s="42">
        <v>3.1141868512110725E-2</v>
      </c>
      <c r="S7" s="17">
        <v>3</v>
      </c>
      <c r="T7" s="18">
        <v>3</v>
      </c>
      <c r="U7" s="42">
        <v>2.0270270270270271E-2</v>
      </c>
    </row>
    <row r="8" spans="2:21" s="15" customFormat="1" x14ac:dyDescent="0.3">
      <c r="B8" s="16" t="s">
        <v>24</v>
      </c>
      <c r="C8" s="55" t="s">
        <v>25</v>
      </c>
      <c r="D8" s="17">
        <f t="shared" si="0"/>
        <v>13</v>
      </c>
      <c r="E8" s="18">
        <f t="shared" si="1"/>
        <v>13</v>
      </c>
      <c r="F8" s="42">
        <f t="shared" si="2"/>
        <v>1.4942528735632184E-2</v>
      </c>
      <c r="G8" s="58">
        <v>2</v>
      </c>
      <c r="H8" s="20">
        <v>2</v>
      </c>
      <c r="I8" s="42">
        <v>1.3513513513513514E-2</v>
      </c>
      <c r="J8" s="17">
        <v>1</v>
      </c>
      <c r="K8" s="20">
        <v>1</v>
      </c>
      <c r="L8" s="42">
        <v>7.6335877862595417E-3</v>
      </c>
      <c r="M8" s="17">
        <v>3</v>
      </c>
      <c r="N8" s="20">
        <v>3</v>
      </c>
      <c r="O8" s="42">
        <v>1.948051948051948E-2</v>
      </c>
      <c r="P8" s="17">
        <v>5</v>
      </c>
      <c r="Q8" s="20">
        <v>5</v>
      </c>
      <c r="R8" s="42">
        <v>1.7301038062283738E-2</v>
      </c>
      <c r="S8" s="17">
        <v>2</v>
      </c>
      <c r="T8" s="18">
        <v>2</v>
      </c>
      <c r="U8" s="42">
        <v>1.3513513513513514E-2</v>
      </c>
    </row>
    <row r="9" spans="2:21" s="15" customFormat="1" x14ac:dyDescent="0.3">
      <c r="B9" s="16" t="s">
        <v>26</v>
      </c>
      <c r="C9" s="55" t="s">
        <v>27</v>
      </c>
      <c r="D9" s="17">
        <f t="shared" si="0"/>
        <v>6</v>
      </c>
      <c r="E9" s="18">
        <f t="shared" si="1"/>
        <v>6</v>
      </c>
      <c r="F9" s="42">
        <f t="shared" si="2"/>
        <v>6.8965517241379309E-3</v>
      </c>
      <c r="G9" s="58">
        <v>1</v>
      </c>
      <c r="H9" s="20">
        <v>1</v>
      </c>
      <c r="I9" s="42">
        <v>6.7567567567567571E-3</v>
      </c>
      <c r="J9" s="17" t="s">
        <v>21</v>
      </c>
      <c r="K9" s="20" t="s">
        <v>21</v>
      </c>
      <c r="L9" s="42" t="s">
        <v>21</v>
      </c>
      <c r="M9" s="17">
        <v>2</v>
      </c>
      <c r="N9" s="20">
        <v>2</v>
      </c>
      <c r="O9" s="42">
        <v>1.2987012987012988E-2</v>
      </c>
      <c r="P9" s="17">
        <v>2</v>
      </c>
      <c r="Q9" s="20">
        <v>2</v>
      </c>
      <c r="R9" s="42">
        <v>6.920415224913495E-3</v>
      </c>
      <c r="S9" s="17">
        <v>1</v>
      </c>
      <c r="T9" s="18">
        <v>1</v>
      </c>
      <c r="U9" s="42">
        <v>6.7567567567567571E-3</v>
      </c>
    </row>
    <row r="10" spans="2:21" s="15" customFormat="1" x14ac:dyDescent="0.3">
      <c r="B10" s="16" t="s">
        <v>28</v>
      </c>
      <c r="C10" s="55" t="s">
        <v>29</v>
      </c>
      <c r="D10" s="17">
        <f t="shared" si="0"/>
        <v>13</v>
      </c>
      <c r="E10" s="18">
        <f t="shared" si="1"/>
        <v>13</v>
      </c>
      <c r="F10" s="42">
        <f t="shared" si="2"/>
        <v>1.4942528735632184E-2</v>
      </c>
      <c r="G10" s="58">
        <v>3</v>
      </c>
      <c r="H10" s="20">
        <v>3</v>
      </c>
      <c r="I10" s="42">
        <v>2.0270270270270271E-2</v>
      </c>
      <c r="J10" s="17">
        <v>1</v>
      </c>
      <c r="K10" s="20">
        <v>1</v>
      </c>
      <c r="L10" s="42">
        <v>7.6335877862595417E-3</v>
      </c>
      <c r="M10" s="17">
        <v>5</v>
      </c>
      <c r="N10" s="20">
        <v>5</v>
      </c>
      <c r="O10" s="42">
        <v>3.2467532467532464E-2</v>
      </c>
      <c r="P10" s="17">
        <v>3</v>
      </c>
      <c r="Q10" s="20">
        <v>3</v>
      </c>
      <c r="R10" s="42">
        <v>1.0380622837370242E-2</v>
      </c>
      <c r="S10" s="17">
        <v>1</v>
      </c>
      <c r="T10" s="18">
        <v>1</v>
      </c>
      <c r="U10" s="42">
        <v>6.7567567567567571E-3</v>
      </c>
    </row>
    <row r="11" spans="2:21" s="15" customFormat="1" x14ac:dyDescent="0.3">
      <c r="B11" s="16" t="s">
        <v>30</v>
      </c>
      <c r="C11" s="55" t="s">
        <v>31</v>
      </c>
      <c r="D11" s="17">
        <f t="shared" si="0"/>
        <v>5</v>
      </c>
      <c r="E11" s="18">
        <f t="shared" si="1"/>
        <v>5</v>
      </c>
      <c r="F11" s="42">
        <f t="shared" si="2"/>
        <v>5.7471264367816091E-3</v>
      </c>
      <c r="G11" s="58" t="s">
        <v>21</v>
      </c>
      <c r="H11" s="20" t="s">
        <v>21</v>
      </c>
      <c r="I11" s="42" t="s">
        <v>21</v>
      </c>
      <c r="J11" s="17" t="s">
        <v>21</v>
      </c>
      <c r="K11" s="20" t="s">
        <v>21</v>
      </c>
      <c r="L11" s="42" t="s">
        <v>21</v>
      </c>
      <c r="M11" s="17">
        <v>2</v>
      </c>
      <c r="N11" s="20">
        <v>2</v>
      </c>
      <c r="O11" s="42">
        <v>1.2987012987012988E-2</v>
      </c>
      <c r="P11" s="17">
        <v>2</v>
      </c>
      <c r="Q11" s="20">
        <v>2</v>
      </c>
      <c r="R11" s="42">
        <v>6.920415224913495E-3</v>
      </c>
      <c r="S11" s="17">
        <v>1</v>
      </c>
      <c r="T11" s="18">
        <v>1</v>
      </c>
      <c r="U11" s="42">
        <v>6.7567567567567571E-3</v>
      </c>
    </row>
    <row r="12" spans="2:21" s="15" customFormat="1" x14ac:dyDescent="0.3">
      <c r="B12" s="16" t="s">
        <v>32</v>
      </c>
      <c r="C12" s="55" t="s">
        <v>33</v>
      </c>
      <c r="D12" s="17">
        <f t="shared" si="0"/>
        <v>3</v>
      </c>
      <c r="E12" s="18">
        <f t="shared" si="1"/>
        <v>3</v>
      </c>
      <c r="F12" s="42">
        <f t="shared" si="2"/>
        <v>3.4482758620689655E-3</v>
      </c>
      <c r="G12" s="58">
        <v>1</v>
      </c>
      <c r="H12" s="20">
        <v>1</v>
      </c>
      <c r="I12" s="42">
        <v>6.7567567567567571E-3</v>
      </c>
      <c r="J12" s="17" t="s">
        <v>21</v>
      </c>
      <c r="K12" s="20" t="s">
        <v>21</v>
      </c>
      <c r="L12" s="42" t="s">
        <v>21</v>
      </c>
      <c r="M12" s="17" t="s">
        <v>21</v>
      </c>
      <c r="N12" s="20" t="s">
        <v>21</v>
      </c>
      <c r="O12" s="42" t="s">
        <v>21</v>
      </c>
      <c r="P12" s="17">
        <v>1</v>
      </c>
      <c r="Q12" s="20">
        <v>1</v>
      </c>
      <c r="R12" s="42">
        <v>3.4602076124567475E-3</v>
      </c>
      <c r="S12" s="17">
        <v>1</v>
      </c>
      <c r="T12" s="18">
        <v>1</v>
      </c>
      <c r="U12" s="42">
        <v>6.7567567567567571E-3</v>
      </c>
    </row>
    <row r="13" spans="2:21" s="15" customFormat="1" x14ac:dyDescent="0.3">
      <c r="B13" s="16" t="s">
        <v>34</v>
      </c>
      <c r="C13" s="55" t="s">
        <v>35</v>
      </c>
      <c r="D13" s="17">
        <f t="shared" si="0"/>
        <v>1</v>
      </c>
      <c r="E13" s="18">
        <f t="shared" si="1"/>
        <v>1</v>
      </c>
      <c r="F13" s="42">
        <f t="shared" si="2"/>
        <v>1.1494252873563218E-3</v>
      </c>
      <c r="G13" s="58" t="s">
        <v>21</v>
      </c>
      <c r="H13" s="20" t="s">
        <v>21</v>
      </c>
      <c r="I13" s="42" t="s">
        <v>21</v>
      </c>
      <c r="J13" s="17">
        <v>1</v>
      </c>
      <c r="K13" s="20">
        <v>1</v>
      </c>
      <c r="L13" s="42">
        <v>7.6335877862595417E-3</v>
      </c>
      <c r="M13" s="17" t="s">
        <v>21</v>
      </c>
      <c r="N13" s="20" t="s">
        <v>21</v>
      </c>
      <c r="O13" s="42" t="s">
        <v>21</v>
      </c>
      <c r="P13" s="17" t="s">
        <v>21</v>
      </c>
      <c r="Q13" s="20" t="s">
        <v>21</v>
      </c>
      <c r="R13" s="42" t="s">
        <v>21</v>
      </c>
      <c r="S13" s="17" t="s">
        <v>21</v>
      </c>
      <c r="T13" s="18" t="s">
        <v>21</v>
      </c>
      <c r="U13" s="42" t="s">
        <v>21</v>
      </c>
    </row>
    <row r="14" spans="2:21" s="15" customFormat="1" x14ac:dyDescent="0.3">
      <c r="B14" s="16" t="s">
        <v>36</v>
      </c>
      <c r="C14" s="55" t="s">
        <v>37</v>
      </c>
      <c r="D14" s="17">
        <f t="shared" si="0"/>
        <v>5</v>
      </c>
      <c r="E14" s="18">
        <f t="shared" si="1"/>
        <v>5</v>
      </c>
      <c r="F14" s="42">
        <f t="shared" si="2"/>
        <v>5.7471264367816091E-3</v>
      </c>
      <c r="G14" s="58">
        <v>1</v>
      </c>
      <c r="H14" s="20">
        <v>1</v>
      </c>
      <c r="I14" s="42">
        <v>6.7567567567567571E-3</v>
      </c>
      <c r="J14" s="17">
        <v>1</v>
      </c>
      <c r="K14" s="20">
        <v>1</v>
      </c>
      <c r="L14" s="42">
        <v>7.6335877862595417E-3</v>
      </c>
      <c r="M14" s="17" t="s">
        <v>21</v>
      </c>
      <c r="N14" s="20" t="s">
        <v>21</v>
      </c>
      <c r="O14" s="42" t="s">
        <v>21</v>
      </c>
      <c r="P14" s="17">
        <v>2</v>
      </c>
      <c r="Q14" s="20">
        <v>2</v>
      </c>
      <c r="R14" s="42">
        <v>6.920415224913495E-3</v>
      </c>
      <c r="S14" s="17">
        <v>1</v>
      </c>
      <c r="T14" s="18">
        <v>1</v>
      </c>
      <c r="U14" s="42">
        <v>6.7567567567567571E-3</v>
      </c>
    </row>
    <row r="15" spans="2:21" s="15" customFormat="1" x14ac:dyDescent="0.3">
      <c r="B15" s="16" t="s">
        <v>38</v>
      </c>
      <c r="C15" s="55" t="s">
        <v>39</v>
      </c>
      <c r="D15" s="17">
        <f t="shared" si="0"/>
        <v>1</v>
      </c>
      <c r="E15" s="18">
        <f t="shared" si="1"/>
        <v>1</v>
      </c>
      <c r="F15" s="42">
        <f t="shared" si="2"/>
        <v>1.1494252873563218E-3</v>
      </c>
      <c r="G15" s="58" t="s">
        <v>21</v>
      </c>
      <c r="H15" s="20" t="s">
        <v>21</v>
      </c>
      <c r="I15" s="42" t="s">
        <v>21</v>
      </c>
      <c r="J15" s="17" t="s">
        <v>21</v>
      </c>
      <c r="K15" s="20" t="s">
        <v>21</v>
      </c>
      <c r="L15" s="42" t="s">
        <v>21</v>
      </c>
      <c r="M15" s="17">
        <v>1</v>
      </c>
      <c r="N15" s="20">
        <v>1</v>
      </c>
      <c r="O15" s="42">
        <v>6.4935064935064939E-3</v>
      </c>
      <c r="P15" s="17" t="s">
        <v>21</v>
      </c>
      <c r="Q15" s="20" t="s">
        <v>21</v>
      </c>
      <c r="R15" s="42" t="s">
        <v>21</v>
      </c>
      <c r="S15" s="17" t="s">
        <v>21</v>
      </c>
      <c r="T15" s="18" t="s">
        <v>21</v>
      </c>
      <c r="U15" s="42" t="s">
        <v>21</v>
      </c>
    </row>
    <row r="16" spans="2:21" s="15" customFormat="1" x14ac:dyDescent="0.3">
      <c r="B16" s="16" t="s">
        <v>40</v>
      </c>
      <c r="C16" s="55" t="s">
        <v>41</v>
      </c>
      <c r="D16" s="17">
        <f t="shared" si="0"/>
        <v>4</v>
      </c>
      <c r="E16" s="18">
        <f t="shared" si="1"/>
        <v>4</v>
      </c>
      <c r="F16" s="42">
        <f t="shared" si="2"/>
        <v>4.5977011494252873E-3</v>
      </c>
      <c r="G16" s="58">
        <v>1</v>
      </c>
      <c r="H16" s="20">
        <v>1</v>
      </c>
      <c r="I16" s="42">
        <v>6.7567567567567571E-3</v>
      </c>
      <c r="J16" s="17" t="s">
        <v>21</v>
      </c>
      <c r="K16" s="20" t="s">
        <v>21</v>
      </c>
      <c r="L16" s="42" t="s">
        <v>21</v>
      </c>
      <c r="M16" s="17">
        <v>1</v>
      </c>
      <c r="N16" s="20">
        <v>1</v>
      </c>
      <c r="O16" s="42">
        <v>6.4935064935064939E-3</v>
      </c>
      <c r="P16" s="17">
        <v>2</v>
      </c>
      <c r="Q16" s="20">
        <v>2</v>
      </c>
      <c r="R16" s="42">
        <v>6.920415224913495E-3</v>
      </c>
      <c r="S16" s="17" t="s">
        <v>21</v>
      </c>
      <c r="T16" s="18" t="s">
        <v>21</v>
      </c>
      <c r="U16" s="42" t="s">
        <v>21</v>
      </c>
    </row>
    <row r="17" spans="1:21" s="15" customFormat="1" x14ac:dyDescent="0.3">
      <c r="B17" s="16" t="s">
        <v>42</v>
      </c>
      <c r="C17" s="55" t="s">
        <v>43</v>
      </c>
      <c r="D17" s="17">
        <f t="shared" si="0"/>
        <v>2</v>
      </c>
      <c r="E17" s="18">
        <f t="shared" si="1"/>
        <v>2</v>
      </c>
      <c r="F17" s="42">
        <f t="shared" si="2"/>
        <v>2.2988505747126436E-3</v>
      </c>
      <c r="G17" s="58" t="s">
        <v>21</v>
      </c>
      <c r="H17" s="20" t="s">
        <v>21</v>
      </c>
      <c r="I17" s="42" t="s">
        <v>21</v>
      </c>
      <c r="J17" s="17" t="s">
        <v>21</v>
      </c>
      <c r="K17" s="20" t="s">
        <v>21</v>
      </c>
      <c r="L17" s="42" t="s">
        <v>21</v>
      </c>
      <c r="M17" s="17" t="s">
        <v>21</v>
      </c>
      <c r="N17" s="20" t="s">
        <v>21</v>
      </c>
      <c r="O17" s="42" t="s">
        <v>21</v>
      </c>
      <c r="P17" s="17">
        <v>1</v>
      </c>
      <c r="Q17" s="20">
        <v>1</v>
      </c>
      <c r="R17" s="42">
        <v>3.4602076124567475E-3</v>
      </c>
      <c r="S17" s="17">
        <v>1</v>
      </c>
      <c r="T17" s="18">
        <v>1</v>
      </c>
      <c r="U17" s="42">
        <v>6.7567567567567571E-3</v>
      </c>
    </row>
    <row r="18" spans="1:21" s="15" customFormat="1" x14ac:dyDescent="0.3">
      <c r="B18" s="16" t="s">
        <v>44</v>
      </c>
      <c r="C18" s="55" t="s">
        <v>45</v>
      </c>
      <c r="D18" s="17">
        <f t="shared" si="0"/>
        <v>142</v>
      </c>
      <c r="E18" s="18">
        <f t="shared" si="1"/>
        <v>142</v>
      </c>
      <c r="F18" s="42">
        <f t="shared" si="2"/>
        <v>0.16321839080459771</v>
      </c>
      <c r="G18" s="58">
        <v>18</v>
      </c>
      <c r="H18" s="20">
        <v>18</v>
      </c>
      <c r="I18" s="42">
        <v>0.12162162162162163</v>
      </c>
      <c r="J18" s="17">
        <v>21</v>
      </c>
      <c r="K18" s="20">
        <v>21</v>
      </c>
      <c r="L18" s="42">
        <v>0.16030534351145037</v>
      </c>
      <c r="M18" s="17">
        <v>18</v>
      </c>
      <c r="N18" s="20">
        <v>18</v>
      </c>
      <c r="O18" s="42">
        <v>0.11688311688311688</v>
      </c>
      <c r="P18" s="17">
        <v>58</v>
      </c>
      <c r="Q18" s="20">
        <v>58</v>
      </c>
      <c r="R18" s="42">
        <v>0.20069204152249134</v>
      </c>
      <c r="S18" s="17">
        <v>27</v>
      </c>
      <c r="T18" s="18">
        <v>27</v>
      </c>
      <c r="U18" s="42">
        <v>0.18243243243243243</v>
      </c>
    </row>
    <row r="19" spans="1:21" s="15" customFormat="1" x14ac:dyDescent="0.3">
      <c r="B19" s="16" t="s">
        <v>46</v>
      </c>
      <c r="C19" s="55" t="s">
        <v>47</v>
      </c>
      <c r="D19" s="17">
        <f t="shared" si="0"/>
        <v>10</v>
      </c>
      <c r="E19" s="18">
        <f t="shared" si="1"/>
        <v>10</v>
      </c>
      <c r="F19" s="42">
        <f t="shared" si="2"/>
        <v>1.1494252873563218E-2</v>
      </c>
      <c r="G19" s="58">
        <v>1</v>
      </c>
      <c r="H19" s="20">
        <v>1</v>
      </c>
      <c r="I19" s="42">
        <v>6.7567567567567571E-3</v>
      </c>
      <c r="J19" s="17">
        <v>3</v>
      </c>
      <c r="K19" s="20">
        <v>3</v>
      </c>
      <c r="L19" s="42">
        <v>2.2900763358778626E-2</v>
      </c>
      <c r="M19" s="17">
        <v>2</v>
      </c>
      <c r="N19" s="20">
        <v>2</v>
      </c>
      <c r="O19" s="42">
        <v>1.2987012987012988E-2</v>
      </c>
      <c r="P19" s="17">
        <v>3</v>
      </c>
      <c r="Q19" s="20">
        <v>3</v>
      </c>
      <c r="R19" s="42">
        <v>1.0380622837370242E-2</v>
      </c>
      <c r="S19" s="17">
        <v>1</v>
      </c>
      <c r="T19" s="18">
        <v>1</v>
      </c>
      <c r="U19" s="42">
        <v>6.7567567567567571E-3</v>
      </c>
    </row>
    <row r="20" spans="1:21" s="15" customFormat="1" x14ac:dyDescent="0.3">
      <c r="A20" s="4"/>
      <c r="B20" s="16" t="s">
        <v>48</v>
      </c>
      <c r="C20" s="55" t="s">
        <v>49</v>
      </c>
      <c r="D20" s="17">
        <f t="shared" si="0"/>
        <v>167</v>
      </c>
      <c r="E20" s="18">
        <f t="shared" si="1"/>
        <v>167</v>
      </c>
      <c r="F20" s="42">
        <f t="shared" si="2"/>
        <v>0.19195402298850575</v>
      </c>
      <c r="G20" s="58">
        <v>31</v>
      </c>
      <c r="H20" s="20">
        <v>31</v>
      </c>
      <c r="I20" s="42">
        <v>0.20945945945945946</v>
      </c>
      <c r="J20" s="17">
        <v>23</v>
      </c>
      <c r="K20" s="20">
        <v>23</v>
      </c>
      <c r="L20" s="42">
        <v>0.17557251908396945</v>
      </c>
      <c r="M20" s="17">
        <v>38</v>
      </c>
      <c r="N20" s="20">
        <v>38</v>
      </c>
      <c r="O20" s="42">
        <v>0.24675324675324675</v>
      </c>
      <c r="P20" s="17">
        <v>48</v>
      </c>
      <c r="Q20" s="20">
        <v>48</v>
      </c>
      <c r="R20" s="42">
        <v>0.16608996539792387</v>
      </c>
      <c r="S20" s="17">
        <v>27</v>
      </c>
      <c r="T20" s="18">
        <v>27</v>
      </c>
      <c r="U20" s="42">
        <v>0.18243243243243243</v>
      </c>
    </row>
    <row r="21" spans="1:21" s="15" customFormat="1" x14ac:dyDescent="0.3">
      <c r="A21" s="4"/>
      <c r="B21" s="16" t="s">
        <v>50</v>
      </c>
      <c r="C21" s="55" t="s">
        <v>51</v>
      </c>
      <c r="D21" s="17">
        <f t="shared" si="0"/>
        <v>7</v>
      </c>
      <c r="E21" s="18">
        <f t="shared" si="1"/>
        <v>7</v>
      </c>
      <c r="F21" s="42">
        <f t="shared" si="2"/>
        <v>8.0459770114942528E-3</v>
      </c>
      <c r="G21" s="58">
        <v>1</v>
      </c>
      <c r="H21" s="20">
        <v>1</v>
      </c>
      <c r="I21" s="42">
        <v>6.7567567567567571E-3</v>
      </c>
      <c r="J21" s="17" t="s">
        <v>21</v>
      </c>
      <c r="K21" s="20" t="s">
        <v>21</v>
      </c>
      <c r="L21" s="42" t="s">
        <v>21</v>
      </c>
      <c r="M21" s="17">
        <v>1</v>
      </c>
      <c r="N21" s="20">
        <v>1</v>
      </c>
      <c r="O21" s="42">
        <v>6.4935064935064939E-3</v>
      </c>
      <c r="P21" s="17">
        <v>4</v>
      </c>
      <c r="Q21" s="20">
        <v>4</v>
      </c>
      <c r="R21" s="42">
        <v>1.384083044982699E-2</v>
      </c>
      <c r="S21" s="17">
        <v>1</v>
      </c>
      <c r="T21" s="18">
        <v>1</v>
      </c>
      <c r="U21" s="42">
        <v>6.7567567567567571E-3</v>
      </c>
    </row>
    <row r="22" spans="1:21" s="15" customFormat="1" x14ac:dyDescent="0.3">
      <c r="A22" s="4"/>
      <c r="B22" s="16" t="s">
        <v>52</v>
      </c>
      <c r="C22" s="55" t="s">
        <v>53</v>
      </c>
      <c r="D22" s="17">
        <f t="shared" si="0"/>
        <v>24</v>
      </c>
      <c r="E22" s="18">
        <f t="shared" si="1"/>
        <v>24</v>
      </c>
      <c r="F22" s="42">
        <f t="shared" si="2"/>
        <v>2.7586206896551724E-2</v>
      </c>
      <c r="G22" s="58">
        <v>6</v>
      </c>
      <c r="H22" s="20">
        <v>6</v>
      </c>
      <c r="I22" s="42">
        <v>4.0540540540540543E-2</v>
      </c>
      <c r="J22" s="17">
        <v>2</v>
      </c>
      <c r="K22" s="20">
        <v>2</v>
      </c>
      <c r="L22" s="42">
        <v>1.5267175572519083E-2</v>
      </c>
      <c r="M22" s="17">
        <v>5</v>
      </c>
      <c r="N22" s="20">
        <v>5</v>
      </c>
      <c r="O22" s="42">
        <v>3.2467532467532464E-2</v>
      </c>
      <c r="P22" s="17">
        <v>9</v>
      </c>
      <c r="Q22" s="20">
        <v>9</v>
      </c>
      <c r="R22" s="42">
        <v>3.1141868512110725E-2</v>
      </c>
      <c r="S22" s="17">
        <v>2</v>
      </c>
      <c r="T22" s="18">
        <v>2</v>
      </c>
      <c r="U22" s="42">
        <v>1.3513513513513514E-2</v>
      </c>
    </row>
    <row r="23" spans="1:21" s="15" customFormat="1" x14ac:dyDescent="0.3">
      <c r="A23" s="4"/>
      <c r="B23" s="16" t="s">
        <v>54</v>
      </c>
      <c r="C23" s="55" t="s">
        <v>55</v>
      </c>
      <c r="D23" s="17">
        <f t="shared" si="0"/>
        <v>1</v>
      </c>
      <c r="E23" s="18">
        <f t="shared" si="1"/>
        <v>1</v>
      </c>
      <c r="F23" s="42">
        <f t="shared" si="2"/>
        <v>1.1494252873563218E-3</v>
      </c>
      <c r="G23" s="58" t="s">
        <v>21</v>
      </c>
      <c r="H23" s="20" t="s">
        <v>21</v>
      </c>
      <c r="I23" s="42" t="s">
        <v>21</v>
      </c>
      <c r="J23" s="17" t="s">
        <v>21</v>
      </c>
      <c r="K23" s="20" t="s">
        <v>21</v>
      </c>
      <c r="L23" s="42" t="s">
        <v>21</v>
      </c>
      <c r="M23" s="17" t="s">
        <v>21</v>
      </c>
      <c r="N23" s="20" t="s">
        <v>21</v>
      </c>
      <c r="O23" s="42" t="s">
        <v>21</v>
      </c>
      <c r="P23" s="17">
        <v>1</v>
      </c>
      <c r="Q23" s="20">
        <v>1</v>
      </c>
      <c r="R23" s="42">
        <v>3.4602076124567475E-3</v>
      </c>
      <c r="S23" s="17" t="s">
        <v>21</v>
      </c>
      <c r="T23" s="18" t="s">
        <v>21</v>
      </c>
      <c r="U23" s="42" t="s">
        <v>21</v>
      </c>
    </row>
    <row r="24" spans="1:21" s="15" customFormat="1" x14ac:dyDescent="0.3">
      <c r="A24" s="4"/>
      <c r="B24" s="16" t="s">
        <v>56</v>
      </c>
      <c r="C24" s="55" t="s">
        <v>57</v>
      </c>
      <c r="D24" s="17">
        <f t="shared" si="0"/>
        <v>43</v>
      </c>
      <c r="E24" s="18">
        <f t="shared" si="1"/>
        <v>43</v>
      </c>
      <c r="F24" s="42">
        <f t="shared" si="2"/>
        <v>4.9425287356321838E-2</v>
      </c>
      <c r="G24" s="58">
        <v>9</v>
      </c>
      <c r="H24" s="20">
        <v>9</v>
      </c>
      <c r="I24" s="42">
        <v>6.0810810810810814E-2</v>
      </c>
      <c r="J24" s="17">
        <v>6</v>
      </c>
      <c r="K24" s="20">
        <v>6</v>
      </c>
      <c r="L24" s="42">
        <v>4.5801526717557252E-2</v>
      </c>
      <c r="M24" s="17">
        <v>9</v>
      </c>
      <c r="N24" s="20">
        <v>9</v>
      </c>
      <c r="O24" s="42">
        <v>5.844155844155844E-2</v>
      </c>
      <c r="P24" s="17">
        <v>11</v>
      </c>
      <c r="Q24" s="20">
        <v>11</v>
      </c>
      <c r="R24" s="42">
        <v>3.8062283737024222E-2</v>
      </c>
      <c r="S24" s="17">
        <v>8</v>
      </c>
      <c r="T24" s="18">
        <v>8</v>
      </c>
      <c r="U24" s="42">
        <v>5.4054054054054057E-2</v>
      </c>
    </row>
    <row r="25" spans="1:21" s="15" customFormat="1" x14ac:dyDescent="0.3">
      <c r="A25" s="4"/>
      <c r="B25" s="16" t="s">
        <v>58</v>
      </c>
      <c r="C25" s="55" t="s">
        <v>59</v>
      </c>
      <c r="D25" s="17">
        <f t="shared" si="0"/>
        <v>14</v>
      </c>
      <c r="E25" s="18">
        <f t="shared" si="1"/>
        <v>14</v>
      </c>
      <c r="F25" s="42">
        <f t="shared" si="2"/>
        <v>1.6091954022988506E-2</v>
      </c>
      <c r="G25" s="58">
        <v>1</v>
      </c>
      <c r="H25" s="20">
        <v>1</v>
      </c>
      <c r="I25" s="42">
        <v>6.7567567567567571E-3</v>
      </c>
      <c r="J25" s="17">
        <v>2</v>
      </c>
      <c r="K25" s="20">
        <v>2</v>
      </c>
      <c r="L25" s="42">
        <v>1.5267175572519083E-2</v>
      </c>
      <c r="M25" s="17">
        <v>3</v>
      </c>
      <c r="N25" s="20">
        <v>3</v>
      </c>
      <c r="O25" s="42">
        <v>1.948051948051948E-2</v>
      </c>
      <c r="P25" s="17">
        <v>4</v>
      </c>
      <c r="Q25" s="20">
        <v>4</v>
      </c>
      <c r="R25" s="42">
        <v>1.384083044982699E-2</v>
      </c>
      <c r="S25" s="17">
        <v>4</v>
      </c>
      <c r="T25" s="18">
        <v>4</v>
      </c>
      <c r="U25" s="42">
        <v>2.7027027027027029E-2</v>
      </c>
    </row>
    <row r="26" spans="1:21" s="15" customFormat="1" x14ac:dyDescent="0.3">
      <c r="A26" s="4"/>
      <c r="B26" s="16" t="s">
        <v>60</v>
      </c>
      <c r="C26" s="55" t="s">
        <v>61</v>
      </c>
      <c r="D26" s="17">
        <f t="shared" si="0"/>
        <v>15</v>
      </c>
      <c r="E26" s="18">
        <f t="shared" si="1"/>
        <v>15</v>
      </c>
      <c r="F26" s="42">
        <f t="shared" si="2"/>
        <v>1.7241379310344827E-2</v>
      </c>
      <c r="G26" s="58">
        <v>2</v>
      </c>
      <c r="H26" s="20">
        <v>2</v>
      </c>
      <c r="I26" s="42">
        <v>1.3513513513513514E-2</v>
      </c>
      <c r="J26" s="17">
        <v>3</v>
      </c>
      <c r="K26" s="20">
        <v>3</v>
      </c>
      <c r="L26" s="42">
        <v>2.2900763358778626E-2</v>
      </c>
      <c r="M26" s="17">
        <v>3</v>
      </c>
      <c r="N26" s="20">
        <v>3</v>
      </c>
      <c r="O26" s="42">
        <v>1.948051948051948E-2</v>
      </c>
      <c r="P26" s="17">
        <v>6</v>
      </c>
      <c r="Q26" s="20">
        <v>6</v>
      </c>
      <c r="R26" s="42">
        <v>2.0761245674740483E-2</v>
      </c>
      <c r="S26" s="17">
        <v>1</v>
      </c>
      <c r="T26" s="18">
        <v>1</v>
      </c>
      <c r="U26" s="42">
        <v>6.7567567567567571E-3</v>
      </c>
    </row>
    <row r="27" spans="1:21" s="15" customFormat="1" x14ac:dyDescent="0.3">
      <c r="A27" s="4"/>
      <c r="B27" s="16" t="s">
        <v>62</v>
      </c>
      <c r="C27" s="55" t="s">
        <v>63</v>
      </c>
      <c r="D27" s="17">
        <f t="shared" si="0"/>
        <v>3</v>
      </c>
      <c r="E27" s="18">
        <f t="shared" si="1"/>
        <v>3</v>
      </c>
      <c r="F27" s="42">
        <f t="shared" si="2"/>
        <v>3.4482758620689655E-3</v>
      </c>
      <c r="G27" s="58">
        <v>2</v>
      </c>
      <c r="H27" s="20">
        <v>2</v>
      </c>
      <c r="I27" s="42">
        <v>1.3513513513513514E-2</v>
      </c>
      <c r="J27" s="17" t="s">
        <v>21</v>
      </c>
      <c r="K27" s="20" t="s">
        <v>21</v>
      </c>
      <c r="L27" s="42" t="s">
        <v>21</v>
      </c>
      <c r="M27" s="17" t="s">
        <v>21</v>
      </c>
      <c r="N27" s="20" t="s">
        <v>21</v>
      </c>
      <c r="O27" s="42" t="s">
        <v>21</v>
      </c>
      <c r="P27" s="17">
        <v>1</v>
      </c>
      <c r="Q27" s="20">
        <v>1</v>
      </c>
      <c r="R27" s="42">
        <v>3.4602076124567475E-3</v>
      </c>
      <c r="S27" s="17" t="s">
        <v>21</v>
      </c>
      <c r="T27" s="18" t="s">
        <v>21</v>
      </c>
      <c r="U27" s="42" t="s">
        <v>21</v>
      </c>
    </row>
    <row r="28" spans="1:21" s="15" customFormat="1" x14ac:dyDescent="0.3">
      <c r="A28" s="4"/>
      <c r="B28" s="16" t="s">
        <v>64</v>
      </c>
      <c r="C28" s="55" t="s">
        <v>65</v>
      </c>
      <c r="D28" s="17">
        <f t="shared" si="0"/>
        <v>1</v>
      </c>
      <c r="E28" s="18">
        <f t="shared" si="1"/>
        <v>1</v>
      </c>
      <c r="F28" s="42">
        <f t="shared" si="2"/>
        <v>1.1494252873563218E-3</v>
      </c>
      <c r="G28" s="58" t="s">
        <v>21</v>
      </c>
      <c r="H28" s="20" t="s">
        <v>21</v>
      </c>
      <c r="I28" s="42" t="s">
        <v>21</v>
      </c>
      <c r="J28" s="17">
        <v>1</v>
      </c>
      <c r="K28" s="20">
        <v>1</v>
      </c>
      <c r="L28" s="42">
        <v>7.6335877862595417E-3</v>
      </c>
      <c r="M28" s="17" t="s">
        <v>21</v>
      </c>
      <c r="N28" s="20" t="s">
        <v>21</v>
      </c>
      <c r="O28" s="42" t="s">
        <v>21</v>
      </c>
      <c r="P28" s="17" t="s">
        <v>21</v>
      </c>
      <c r="Q28" s="20" t="s">
        <v>21</v>
      </c>
      <c r="R28" s="42" t="s">
        <v>21</v>
      </c>
      <c r="S28" s="17" t="s">
        <v>21</v>
      </c>
      <c r="T28" s="18" t="s">
        <v>21</v>
      </c>
      <c r="U28" s="42" t="s">
        <v>21</v>
      </c>
    </row>
    <row r="29" spans="1:21" s="15" customFormat="1" x14ac:dyDescent="0.3">
      <c r="A29" s="4"/>
      <c r="B29" s="16" t="s">
        <v>66</v>
      </c>
      <c r="C29" s="55" t="s">
        <v>67</v>
      </c>
      <c r="D29" s="17">
        <f t="shared" si="0"/>
        <v>1</v>
      </c>
      <c r="E29" s="18">
        <f t="shared" si="1"/>
        <v>1</v>
      </c>
      <c r="F29" s="42">
        <f t="shared" si="2"/>
        <v>1.1494252873563218E-3</v>
      </c>
      <c r="G29" s="58" t="s">
        <v>21</v>
      </c>
      <c r="H29" s="20" t="s">
        <v>21</v>
      </c>
      <c r="I29" s="42" t="s">
        <v>21</v>
      </c>
      <c r="J29" s="17" t="s">
        <v>21</v>
      </c>
      <c r="K29" s="20" t="s">
        <v>21</v>
      </c>
      <c r="L29" s="42" t="s">
        <v>21</v>
      </c>
      <c r="M29" s="17" t="s">
        <v>21</v>
      </c>
      <c r="N29" s="20" t="s">
        <v>21</v>
      </c>
      <c r="O29" s="42" t="s">
        <v>21</v>
      </c>
      <c r="P29" s="17">
        <v>1</v>
      </c>
      <c r="Q29" s="20">
        <v>1</v>
      </c>
      <c r="R29" s="42">
        <v>3.4602076124567475E-3</v>
      </c>
      <c r="S29" s="17" t="s">
        <v>21</v>
      </c>
      <c r="T29" s="18" t="s">
        <v>21</v>
      </c>
      <c r="U29" s="42" t="s">
        <v>21</v>
      </c>
    </row>
    <row r="30" spans="1:21" s="15" customFormat="1" x14ac:dyDescent="0.3">
      <c r="A30" s="4"/>
      <c r="B30" s="16" t="s">
        <v>68</v>
      </c>
      <c r="C30" s="55" t="s">
        <v>69</v>
      </c>
      <c r="D30" s="17">
        <f t="shared" si="0"/>
        <v>2</v>
      </c>
      <c r="E30" s="18">
        <f t="shared" si="1"/>
        <v>2</v>
      </c>
      <c r="F30" s="42">
        <f t="shared" si="2"/>
        <v>2.2988505747126436E-3</v>
      </c>
      <c r="G30" s="58" t="s">
        <v>21</v>
      </c>
      <c r="H30" s="20" t="s">
        <v>21</v>
      </c>
      <c r="I30" s="42" t="s">
        <v>21</v>
      </c>
      <c r="J30" s="17" t="s">
        <v>21</v>
      </c>
      <c r="K30" s="20" t="s">
        <v>21</v>
      </c>
      <c r="L30" s="42" t="s">
        <v>21</v>
      </c>
      <c r="M30" s="17" t="s">
        <v>21</v>
      </c>
      <c r="N30" s="20" t="s">
        <v>21</v>
      </c>
      <c r="O30" s="42" t="s">
        <v>21</v>
      </c>
      <c r="P30" s="17">
        <v>2</v>
      </c>
      <c r="Q30" s="20">
        <v>2</v>
      </c>
      <c r="R30" s="42">
        <v>6.920415224913495E-3</v>
      </c>
      <c r="S30" s="17" t="s">
        <v>21</v>
      </c>
      <c r="T30" s="18" t="s">
        <v>21</v>
      </c>
      <c r="U30" s="42" t="s">
        <v>21</v>
      </c>
    </row>
    <row r="31" spans="1:21" s="15" customFormat="1" x14ac:dyDescent="0.3">
      <c r="A31" s="4"/>
      <c r="B31" s="16" t="s">
        <v>70</v>
      </c>
      <c r="C31" s="55" t="s">
        <v>71</v>
      </c>
      <c r="D31" s="17">
        <f t="shared" si="0"/>
        <v>3</v>
      </c>
      <c r="E31" s="18">
        <f t="shared" si="1"/>
        <v>3</v>
      </c>
      <c r="F31" s="42">
        <f t="shared" si="2"/>
        <v>3.4482758620689655E-3</v>
      </c>
      <c r="G31" s="58" t="s">
        <v>21</v>
      </c>
      <c r="H31" s="20" t="s">
        <v>21</v>
      </c>
      <c r="I31" s="42" t="s">
        <v>21</v>
      </c>
      <c r="J31" s="17" t="s">
        <v>21</v>
      </c>
      <c r="K31" s="20" t="s">
        <v>21</v>
      </c>
      <c r="L31" s="42" t="s">
        <v>21</v>
      </c>
      <c r="M31" s="17">
        <v>1</v>
      </c>
      <c r="N31" s="20">
        <v>1</v>
      </c>
      <c r="O31" s="42">
        <v>6.4935064935064939E-3</v>
      </c>
      <c r="P31" s="17">
        <v>1</v>
      </c>
      <c r="Q31" s="20">
        <v>1</v>
      </c>
      <c r="R31" s="42">
        <v>3.4602076124567475E-3</v>
      </c>
      <c r="S31" s="17">
        <v>1</v>
      </c>
      <c r="T31" s="18">
        <v>1</v>
      </c>
      <c r="U31" s="42">
        <v>6.7567567567567571E-3</v>
      </c>
    </row>
    <row r="32" spans="1:21" s="15" customFormat="1" x14ac:dyDescent="0.3">
      <c r="A32" s="4"/>
      <c r="B32" s="16" t="s">
        <v>72</v>
      </c>
      <c r="C32" s="55" t="s">
        <v>73</v>
      </c>
      <c r="D32" s="17">
        <f t="shared" si="0"/>
        <v>1</v>
      </c>
      <c r="E32" s="18">
        <f t="shared" si="1"/>
        <v>1</v>
      </c>
      <c r="F32" s="42">
        <f t="shared" si="2"/>
        <v>1.1494252873563218E-3</v>
      </c>
      <c r="G32" s="58" t="s">
        <v>21</v>
      </c>
      <c r="H32" s="20" t="s">
        <v>21</v>
      </c>
      <c r="I32" s="42" t="s">
        <v>21</v>
      </c>
      <c r="J32" s="17" t="s">
        <v>21</v>
      </c>
      <c r="K32" s="20" t="s">
        <v>21</v>
      </c>
      <c r="L32" s="42" t="s">
        <v>21</v>
      </c>
      <c r="M32" s="17" t="s">
        <v>21</v>
      </c>
      <c r="N32" s="20" t="s">
        <v>21</v>
      </c>
      <c r="O32" s="42" t="s">
        <v>21</v>
      </c>
      <c r="P32" s="17">
        <v>1</v>
      </c>
      <c r="Q32" s="20">
        <v>1</v>
      </c>
      <c r="R32" s="42">
        <v>3.4602076124567475E-3</v>
      </c>
      <c r="S32" s="17" t="s">
        <v>21</v>
      </c>
      <c r="T32" s="18" t="s">
        <v>21</v>
      </c>
      <c r="U32" s="42" t="s">
        <v>21</v>
      </c>
    </row>
    <row r="33" spans="1:21" s="15" customFormat="1" x14ac:dyDescent="0.3">
      <c r="A33" s="4"/>
      <c r="B33" s="16" t="s">
        <v>74</v>
      </c>
      <c r="C33" s="55" t="s">
        <v>75</v>
      </c>
      <c r="D33" s="17">
        <f t="shared" si="0"/>
        <v>32</v>
      </c>
      <c r="E33" s="18">
        <f t="shared" si="1"/>
        <v>32</v>
      </c>
      <c r="F33" s="42">
        <f t="shared" si="2"/>
        <v>3.6781609195402298E-2</v>
      </c>
      <c r="G33" s="58">
        <v>8</v>
      </c>
      <c r="H33" s="20">
        <v>8</v>
      </c>
      <c r="I33" s="42">
        <v>5.4054054054054057E-2</v>
      </c>
      <c r="J33" s="17">
        <v>3</v>
      </c>
      <c r="K33" s="20">
        <v>3</v>
      </c>
      <c r="L33" s="42">
        <v>2.2900763358778626E-2</v>
      </c>
      <c r="M33" s="17">
        <v>3</v>
      </c>
      <c r="N33" s="20">
        <v>3</v>
      </c>
      <c r="O33" s="42">
        <v>1.948051948051948E-2</v>
      </c>
      <c r="P33" s="17">
        <v>6</v>
      </c>
      <c r="Q33" s="20">
        <v>6</v>
      </c>
      <c r="R33" s="42">
        <v>2.0761245674740483E-2</v>
      </c>
      <c r="S33" s="17">
        <v>12</v>
      </c>
      <c r="T33" s="18">
        <v>12</v>
      </c>
      <c r="U33" s="42">
        <v>8.1081081081081086E-2</v>
      </c>
    </row>
    <row r="34" spans="1:21" s="15" customFormat="1" x14ac:dyDescent="0.3">
      <c r="A34" s="4"/>
      <c r="B34" s="16" t="s">
        <v>76</v>
      </c>
      <c r="C34" s="55" t="s">
        <v>77</v>
      </c>
      <c r="D34" s="17">
        <f t="shared" si="0"/>
        <v>19</v>
      </c>
      <c r="E34" s="18">
        <f t="shared" si="1"/>
        <v>19</v>
      </c>
      <c r="F34" s="42">
        <f t="shared" si="2"/>
        <v>2.1839080459770115E-2</v>
      </c>
      <c r="G34" s="58">
        <v>4</v>
      </c>
      <c r="H34" s="20">
        <v>4</v>
      </c>
      <c r="I34" s="42">
        <v>2.7027027027027029E-2</v>
      </c>
      <c r="J34" s="17">
        <v>1</v>
      </c>
      <c r="K34" s="20">
        <v>1</v>
      </c>
      <c r="L34" s="42">
        <v>7.6335877862595417E-3</v>
      </c>
      <c r="M34" s="17">
        <v>4</v>
      </c>
      <c r="N34" s="20">
        <v>4</v>
      </c>
      <c r="O34" s="42">
        <v>2.5974025974025976E-2</v>
      </c>
      <c r="P34" s="17">
        <v>8</v>
      </c>
      <c r="Q34" s="20">
        <v>8</v>
      </c>
      <c r="R34" s="42">
        <v>2.768166089965398E-2</v>
      </c>
      <c r="S34" s="17">
        <v>2</v>
      </c>
      <c r="T34" s="18">
        <v>2</v>
      </c>
      <c r="U34" s="42">
        <v>1.3513513513513514E-2</v>
      </c>
    </row>
    <row r="35" spans="1:21" s="15" customFormat="1" x14ac:dyDescent="0.3">
      <c r="A35" s="4"/>
      <c r="B35" s="70" t="s">
        <v>78</v>
      </c>
      <c r="C35" s="55" t="s">
        <v>79</v>
      </c>
      <c r="D35" s="17">
        <f t="shared" si="0"/>
        <v>13</v>
      </c>
      <c r="E35" s="18">
        <f t="shared" si="1"/>
        <v>13</v>
      </c>
      <c r="F35" s="42">
        <f t="shared" si="2"/>
        <v>1.4942528735632184E-2</v>
      </c>
      <c r="G35" s="58">
        <v>5</v>
      </c>
      <c r="H35" s="20">
        <v>5</v>
      </c>
      <c r="I35" s="42">
        <v>3.3783783783783786E-2</v>
      </c>
      <c r="J35" s="17">
        <v>4</v>
      </c>
      <c r="K35" s="20">
        <v>4</v>
      </c>
      <c r="L35" s="42">
        <v>3.0534351145038167E-2</v>
      </c>
      <c r="M35" s="17" t="s">
        <v>21</v>
      </c>
      <c r="N35" s="20" t="s">
        <v>21</v>
      </c>
      <c r="O35" s="42" t="s">
        <v>21</v>
      </c>
      <c r="P35" s="17">
        <v>2</v>
      </c>
      <c r="Q35" s="20">
        <v>2</v>
      </c>
      <c r="R35" s="42">
        <v>6.920415224913495E-3</v>
      </c>
      <c r="S35" s="17">
        <v>2</v>
      </c>
      <c r="T35" s="18">
        <v>2</v>
      </c>
      <c r="U35" s="42">
        <v>1.3513513513513514E-2</v>
      </c>
    </row>
    <row r="36" spans="1:21" s="15" customFormat="1" x14ac:dyDescent="0.3">
      <c r="A36" s="4"/>
      <c r="B36" s="70" t="s">
        <v>80</v>
      </c>
      <c r="C36" s="55" t="s">
        <v>81</v>
      </c>
      <c r="D36" s="17">
        <f t="shared" si="0"/>
        <v>37</v>
      </c>
      <c r="E36" s="18">
        <f t="shared" si="1"/>
        <v>37</v>
      </c>
      <c r="F36" s="42">
        <f t="shared" si="2"/>
        <v>4.2528735632183907E-2</v>
      </c>
      <c r="G36" s="58">
        <v>4</v>
      </c>
      <c r="H36" s="20">
        <v>4</v>
      </c>
      <c r="I36" s="42">
        <v>2.7027027027027029E-2</v>
      </c>
      <c r="J36" s="17">
        <v>6</v>
      </c>
      <c r="K36" s="20">
        <v>6</v>
      </c>
      <c r="L36" s="42">
        <v>4.5801526717557252E-2</v>
      </c>
      <c r="M36" s="17">
        <v>6</v>
      </c>
      <c r="N36" s="20">
        <v>6</v>
      </c>
      <c r="O36" s="42">
        <v>3.896103896103896E-2</v>
      </c>
      <c r="P36" s="17">
        <v>18</v>
      </c>
      <c r="Q36" s="20">
        <v>18</v>
      </c>
      <c r="R36" s="42">
        <v>6.228373702422145E-2</v>
      </c>
      <c r="S36" s="17">
        <v>3</v>
      </c>
      <c r="T36" s="18">
        <v>3</v>
      </c>
      <c r="U36" s="42">
        <v>2.0270270270270271E-2</v>
      </c>
    </row>
    <row r="37" spans="1:21" s="15" customFormat="1" x14ac:dyDescent="0.3">
      <c r="A37" s="4"/>
      <c r="B37" s="70" t="s">
        <v>82</v>
      </c>
      <c r="C37" s="55" t="s">
        <v>83</v>
      </c>
      <c r="D37" s="17">
        <f t="shared" si="0"/>
        <v>19</v>
      </c>
      <c r="E37" s="18">
        <f t="shared" si="1"/>
        <v>19</v>
      </c>
      <c r="F37" s="42">
        <f t="shared" si="2"/>
        <v>2.1839080459770115E-2</v>
      </c>
      <c r="G37" s="58">
        <v>4</v>
      </c>
      <c r="H37" s="20">
        <v>4</v>
      </c>
      <c r="I37" s="42">
        <v>2.7027027027027029E-2</v>
      </c>
      <c r="J37" s="17">
        <v>4</v>
      </c>
      <c r="K37" s="20">
        <v>4</v>
      </c>
      <c r="L37" s="42">
        <v>3.0534351145038167E-2</v>
      </c>
      <c r="M37" s="17">
        <v>2</v>
      </c>
      <c r="N37" s="20">
        <v>2</v>
      </c>
      <c r="O37" s="42">
        <v>1.2987012987012988E-2</v>
      </c>
      <c r="P37" s="17">
        <v>7</v>
      </c>
      <c r="Q37" s="20">
        <v>7</v>
      </c>
      <c r="R37" s="42">
        <v>2.4221453287197232E-2</v>
      </c>
      <c r="S37" s="17">
        <v>2</v>
      </c>
      <c r="T37" s="18">
        <v>2</v>
      </c>
      <c r="U37" s="42">
        <v>1.3513513513513514E-2</v>
      </c>
    </row>
    <row r="38" spans="1:21" s="15" customFormat="1" x14ac:dyDescent="0.3">
      <c r="A38" s="4"/>
      <c r="B38" s="70" t="s">
        <v>84</v>
      </c>
      <c r="C38" s="55" t="s">
        <v>85</v>
      </c>
      <c r="D38" s="17">
        <f t="shared" si="0"/>
        <v>10</v>
      </c>
      <c r="E38" s="18">
        <f t="shared" si="1"/>
        <v>10</v>
      </c>
      <c r="F38" s="42">
        <f t="shared" si="2"/>
        <v>1.1494252873563218E-2</v>
      </c>
      <c r="G38" s="58">
        <v>2</v>
      </c>
      <c r="H38" s="20">
        <v>2</v>
      </c>
      <c r="I38" s="42">
        <v>1.3513513513513514E-2</v>
      </c>
      <c r="J38" s="17">
        <v>3</v>
      </c>
      <c r="K38" s="20">
        <v>3</v>
      </c>
      <c r="L38" s="42">
        <v>2.2900763358778626E-2</v>
      </c>
      <c r="M38" s="17">
        <v>3</v>
      </c>
      <c r="N38" s="20">
        <v>3</v>
      </c>
      <c r="O38" s="42">
        <v>1.948051948051948E-2</v>
      </c>
      <c r="P38" s="17">
        <v>2</v>
      </c>
      <c r="Q38" s="20">
        <v>2</v>
      </c>
      <c r="R38" s="42">
        <v>6.920415224913495E-3</v>
      </c>
      <c r="S38" s="17" t="s">
        <v>21</v>
      </c>
      <c r="T38" s="18" t="s">
        <v>21</v>
      </c>
      <c r="U38" s="42" t="s">
        <v>21</v>
      </c>
    </row>
    <row r="39" spans="1:21" s="15" customFormat="1" x14ac:dyDescent="0.3">
      <c r="A39" s="4"/>
      <c r="B39" s="16" t="s">
        <v>86</v>
      </c>
      <c r="C39" s="55" t="s">
        <v>87</v>
      </c>
      <c r="D39" s="17">
        <f t="shared" si="0"/>
        <v>143</v>
      </c>
      <c r="E39" s="18">
        <f t="shared" si="1"/>
        <v>143</v>
      </c>
      <c r="F39" s="42">
        <f t="shared" si="2"/>
        <v>0.16436781609195403</v>
      </c>
      <c r="G39" s="58">
        <v>24</v>
      </c>
      <c r="H39" s="20">
        <v>24</v>
      </c>
      <c r="I39" s="42">
        <v>0.16216216216216217</v>
      </c>
      <c r="J39" s="17">
        <v>28</v>
      </c>
      <c r="K39" s="20">
        <v>28</v>
      </c>
      <c r="L39" s="42">
        <v>0.21374045801526717</v>
      </c>
      <c r="M39" s="17">
        <v>25</v>
      </c>
      <c r="N39" s="20">
        <v>25</v>
      </c>
      <c r="O39" s="42">
        <v>0.16233766233766234</v>
      </c>
      <c r="P39" s="17">
        <v>40</v>
      </c>
      <c r="Q39" s="20">
        <v>40</v>
      </c>
      <c r="R39" s="42">
        <v>0.13840830449826991</v>
      </c>
      <c r="S39" s="17">
        <v>26</v>
      </c>
      <c r="T39" s="18">
        <v>26</v>
      </c>
      <c r="U39" s="42">
        <v>0.17567567567567569</v>
      </c>
    </row>
    <row r="40" spans="1:21" s="15" customFormat="1" x14ac:dyDescent="0.3">
      <c r="A40" s="4"/>
      <c r="B40" s="71" t="s">
        <v>88</v>
      </c>
      <c r="C40" s="55" t="s">
        <v>89</v>
      </c>
      <c r="D40" s="17">
        <f t="shared" si="0"/>
        <v>3</v>
      </c>
      <c r="E40" s="18">
        <f t="shared" si="1"/>
        <v>3</v>
      </c>
      <c r="F40" s="42">
        <f t="shared" si="2"/>
        <v>3.4482758620689655E-3</v>
      </c>
      <c r="G40" s="58">
        <v>2</v>
      </c>
      <c r="H40" s="20">
        <v>2</v>
      </c>
      <c r="I40" s="42">
        <v>1.3513513513513514E-2</v>
      </c>
      <c r="J40" s="17" t="s">
        <v>21</v>
      </c>
      <c r="K40" s="20" t="s">
        <v>21</v>
      </c>
      <c r="L40" s="42" t="s">
        <v>21</v>
      </c>
      <c r="M40" s="17" t="s">
        <v>21</v>
      </c>
      <c r="N40" s="20" t="s">
        <v>21</v>
      </c>
      <c r="O40" s="42" t="s">
        <v>21</v>
      </c>
      <c r="P40" s="17" t="s">
        <v>21</v>
      </c>
      <c r="Q40" s="20" t="s">
        <v>21</v>
      </c>
      <c r="R40" s="42" t="s">
        <v>21</v>
      </c>
      <c r="S40" s="17">
        <v>1</v>
      </c>
      <c r="T40" s="18">
        <v>1</v>
      </c>
      <c r="U40" s="42">
        <v>6.7567567567567571E-3</v>
      </c>
    </row>
    <row r="41" spans="1:21" s="15" customFormat="1" x14ac:dyDescent="0.3">
      <c r="A41" s="4"/>
      <c r="B41" s="16" t="s">
        <v>90</v>
      </c>
      <c r="C41" s="55" t="s">
        <v>91</v>
      </c>
      <c r="D41" s="17">
        <f t="shared" si="0"/>
        <v>2</v>
      </c>
      <c r="E41" s="18">
        <f t="shared" si="1"/>
        <v>2</v>
      </c>
      <c r="F41" s="42">
        <f t="shared" si="2"/>
        <v>2.2988505747126436E-3</v>
      </c>
      <c r="G41" s="58" t="s">
        <v>21</v>
      </c>
      <c r="H41" s="20" t="s">
        <v>21</v>
      </c>
      <c r="I41" s="42" t="s">
        <v>21</v>
      </c>
      <c r="J41" s="17">
        <v>1</v>
      </c>
      <c r="K41" s="20">
        <v>1</v>
      </c>
      <c r="L41" s="42">
        <v>7.6335877862595417E-3</v>
      </c>
      <c r="M41" s="17" t="s">
        <v>21</v>
      </c>
      <c r="N41" s="20" t="s">
        <v>21</v>
      </c>
      <c r="O41" s="42" t="s">
        <v>21</v>
      </c>
      <c r="P41" s="17" t="s">
        <v>21</v>
      </c>
      <c r="Q41" s="20" t="s">
        <v>21</v>
      </c>
      <c r="R41" s="42" t="s">
        <v>21</v>
      </c>
      <c r="S41" s="17">
        <v>1</v>
      </c>
      <c r="T41" s="18">
        <v>1</v>
      </c>
      <c r="U41" s="42">
        <v>6.7567567567567571E-3</v>
      </c>
    </row>
    <row r="42" spans="1:21" s="15" customFormat="1" x14ac:dyDescent="0.3">
      <c r="A42" s="4"/>
      <c r="B42" s="16" t="s">
        <v>92</v>
      </c>
      <c r="C42" s="55" t="s">
        <v>93</v>
      </c>
      <c r="D42" s="17">
        <f t="shared" si="0"/>
        <v>29</v>
      </c>
      <c r="E42" s="18">
        <f t="shared" si="1"/>
        <v>29</v>
      </c>
      <c r="F42" s="42">
        <f t="shared" si="2"/>
        <v>3.3333333333333333E-2</v>
      </c>
      <c r="G42" s="58">
        <v>3</v>
      </c>
      <c r="H42" s="20">
        <v>3</v>
      </c>
      <c r="I42" s="42">
        <v>2.0270270270270271E-2</v>
      </c>
      <c r="J42" s="17">
        <v>2</v>
      </c>
      <c r="K42" s="20">
        <v>2</v>
      </c>
      <c r="L42" s="42">
        <v>1.5267175572519083E-2</v>
      </c>
      <c r="M42" s="17">
        <v>7</v>
      </c>
      <c r="N42" s="20">
        <v>7</v>
      </c>
      <c r="O42" s="42">
        <v>4.5454545454545456E-2</v>
      </c>
      <c r="P42" s="17">
        <v>11</v>
      </c>
      <c r="Q42" s="20">
        <v>11</v>
      </c>
      <c r="R42" s="42">
        <v>3.8062283737024222E-2</v>
      </c>
      <c r="S42" s="17">
        <v>6</v>
      </c>
      <c r="T42" s="18">
        <v>6</v>
      </c>
      <c r="U42" s="42">
        <v>4.0540540540540543E-2</v>
      </c>
    </row>
    <row r="43" spans="1:21" s="15" customFormat="1" x14ac:dyDescent="0.3">
      <c r="A43" s="4"/>
      <c r="B43" s="70" t="s">
        <v>94</v>
      </c>
      <c r="C43" s="55" t="s">
        <v>95</v>
      </c>
      <c r="D43" s="17">
        <f t="shared" si="0"/>
        <v>30</v>
      </c>
      <c r="E43" s="18">
        <f t="shared" si="1"/>
        <v>30</v>
      </c>
      <c r="F43" s="42">
        <f t="shared" si="2"/>
        <v>3.4482758620689655E-2</v>
      </c>
      <c r="G43" s="58">
        <v>4</v>
      </c>
      <c r="H43" s="20">
        <v>4</v>
      </c>
      <c r="I43" s="42">
        <v>2.7027027027027029E-2</v>
      </c>
      <c r="J43" s="17">
        <v>8</v>
      </c>
      <c r="K43" s="20">
        <v>8</v>
      </c>
      <c r="L43" s="42">
        <v>6.1068702290076333E-2</v>
      </c>
      <c r="M43" s="17">
        <v>5</v>
      </c>
      <c r="N43" s="20">
        <v>5</v>
      </c>
      <c r="O43" s="42">
        <v>3.2467532467532464E-2</v>
      </c>
      <c r="P43" s="17">
        <v>11</v>
      </c>
      <c r="Q43" s="20">
        <v>11</v>
      </c>
      <c r="R43" s="42">
        <v>3.8062283737024222E-2</v>
      </c>
      <c r="S43" s="17">
        <v>2</v>
      </c>
      <c r="T43" s="18">
        <v>2</v>
      </c>
      <c r="U43" s="42">
        <v>1.3513513513513514E-2</v>
      </c>
    </row>
    <row r="44" spans="1:21" s="15" customFormat="1" ht="14.5" thickBot="1" x14ac:dyDescent="0.35">
      <c r="A44" s="4"/>
      <c r="B44" s="70" t="s">
        <v>96</v>
      </c>
      <c r="C44" s="56" t="s">
        <v>97</v>
      </c>
      <c r="D44" s="21">
        <f t="shared" si="0"/>
        <v>21</v>
      </c>
      <c r="E44" s="23">
        <f t="shared" si="1"/>
        <v>21</v>
      </c>
      <c r="F44" s="43">
        <f t="shared" si="2"/>
        <v>2.4137931034482758E-2</v>
      </c>
      <c r="G44" s="59">
        <v>5</v>
      </c>
      <c r="H44" s="22">
        <v>5</v>
      </c>
      <c r="I44" s="43">
        <v>3.3783783783783786E-2</v>
      </c>
      <c r="J44" s="21">
        <v>3</v>
      </c>
      <c r="K44" s="22">
        <v>3</v>
      </c>
      <c r="L44" s="43">
        <v>2.2900763358778626E-2</v>
      </c>
      <c r="M44" s="21" t="s">
        <v>21</v>
      </c>
      <c r="N44" s="22" t="s">
        <v>21</v>
      </c>
      <c r="O44" s="43" t="s">
        <v>21</v>
      </c>
      <c r="P44" s="21">
        <v>5</v>
      </c>
      <c r="Q44" s="22">
        <v>5</v>
      </c>
      <c r="R44" s="43">
        <v>1.7301038062283738E-2</v>
      </c>
      <c r="S44" s="21">
        <v>8</v>
      </c>
      <c r="T44" s="23">
        <v>8</v>
      </c>
      <c r="U44" s="43">
        <v>5.4054054054054057E-2</v>
      </c>
    </row>
    <row r="45" spans="1:21" s="15" customFormat="1" ht="14.5" thickBot="1" x14ac:dyDescent="0.35">
      <c r="A45" s="4"/>
      <c r="B45" s="84" t="s">
        <v>13</v>
      </c>
      <c r="C45" s="85"/>
      <c r="D45" s="62">
        <f t="shared" ref="D45" si="3">SUM(G45,J45,M45,P45,S45)</f>
        <v>870</v>
      </c>
      <c r="E45" s="62">
        <f t="shared" ref="E45" si="4">SUM(H45,K45,N45,Q45,T45)</f>
        <v>870</v>
      </c>
      <c r="F45" s="61">
        <f t="shared" ref="F45" si="5">E45/$E$45</f>
        <v>1</v>
      </c>
      <c r="G45" s="24">
        <v>148</v>
      </c>
      <c r="H45" s="25">
        <v>148</v>
      </c>
      <c r="I45" s="44">
        <v>1</v>
      </c>
      <c r="J45" s="26">
        <v>131</v>
      </c>
      <c r="K45" s="25">
        <v>131</v>
      </c>
      <c r="L45" s="44">
        <v>1</v>
      </c>
      <c r="M45" s="26">
        <v>154</v>
      </c>
      <c r="N45" s="25">
        <v>154</v>
      </c>
      <c r="O45" s="44">
        <v>1</v>
      </c>
      <c r="P45" s="26">
        <v>289</v>
      </c>
      <c r="Q45" s="25">
        <v>289</v>
      </c>
      <c r="R45" s="44">
        <v>1</v>
      </c>
      <c r="S45" s="32">
        <v>148</v>
      </c>
      <c r="T45" s="33">
        <v>148</v>
      </c>
      <c r="U45" s="51">
        <v>1</v>
      </c>
    </row>
    <row r="46" spans="1:21" s="15" customFormat="1" ht="16.5" customHeight="1" x14ac:dyDescent="0.3">
      <c r="A46" s="4"/>
      <c r="B46" s="34" t="s">
        <v>98</v>
      </c>
    </row>
    <row r="47" spans="1:21" x14ac:dyDescent="0.3">
      <c r="C47" s="8"/>
      <c r="D47" s="8"/>
      <c r="E47" s="8"/>
      <c r="F47" s="8"/>
    </row>
    <row r="48" spans="1:21" x14ac:dyDescent="0.3">
      <c r="C48" s="8"/>
      <c r="D48" s="8"/>
      <c r="E48" s="8"/>
      <c r="F48" s="8"/>
    </row>
    <row r="49" spans="3:6" x14ac:dyDescent="0.3">
      <c r="C49" s="8"/>
      <c r="D49" s="8"/>
      <c r="E49" s="8"/>
      <c r="F49" s="8"/>
    </row>
    <row r="50" spans="3:6" x14ac:dyDescent="0.3">
      <c r="C50" s="8"/>
      <c r="D50" s="8"/>
      <c r="E50" s="8"/>
      <c r="F50" s="8"/>
    </row>
    <row r="51" spans="3:6" x14ac:dyDescent="0.3">
      <c r="C51" s="8"/>
      <c r="D51" s="8"/>
      <c r="E51" s="8"/>
      <c r="F51" s="8"/>
    </row>
    <row r="52" spans="3:6" x14ac:dyDescent="0.3">
      <c r="C52" s="8"/>
      <c r="D52" s="8"/>
      <c r="E52" s="8"/>
      <c r="F52" s="8"/>
    </row>
    <row r="53" spans="3:6" x14ac:dyDescent="0.3">
      <c r="C53" s="8"/>
      <c r="D53" s="8"/>
      <c r="E53" s="8"/>
      <c r="F53" s="8"/>
    </row>
    <row r="54" spans="3:6" x14ac:dyDescent="0.3">
      <c r="C54" s="8"/>
      <c r="D54" s="8"/>
      <c r="E54" s="8"/>
      <c r="F54" s="8"/>
    </row>
    <row r="55" spans="3:6" x14ac:dyDescent="0.3">
      <c r="C55" s="8"/>
      <c r="D55" s="8"/>
      <c r="E55" s="8"/>
      <c r="F55" s="8"/>
    </row>
    <row r="56" spans="3:6" x14ac:dyDescent="0.3">
      <c r="C56" s="8"/>
      <c r="D56" s="8"/>
      <c r="E56" s="8"/>
      <c r="F56" s="8"/>
    </row>
    <row r="57" spans="3:6" x14ac:dyDescent="0.3">
      <c r="C57" s="8"/>
      <c r="D57" s="8"/>
      <c r="E57" s="8"/>
      <c r="F57" s="8"/>
    </row>
    <row r="58" spans="3:6" x14ac:dyDescent="0.3">
      <c r="C58" s="8"/>
      <c r="D58" s="8"/>
      <c r="E58" s="8"/>
      <c r="F58" s="8"/>
    </row>
    <row r="59" spans="3:6" x14ac:dyDescent="0.3">
      <c r="C59" s="8"/>
      <c r="D59" s="8"/>
      <c r="E59" s="8"/>
      <c r="F59" s="8"/>
    </row>
    <row r="60" spans="3:6" x14ac:dyDescent="0.3">
      <c r="C60" s="8"/>
      <c r="D60" s="8"/>
      <c r="E60" s="8"/>
      <c r="F60" s="8"/>
    </row>
    <row r="61" spans="3:6" x14ac:dyDescent="0.3">
      <c r="C61" s="8"/>
      <c r="D61" s="8"/>
      <c r="E61" s="8"/>
      <c r="F61" s="8"/>
    </row>
    <row r="62" spans="3:6" x14ac:dyDescent="0.3">
      <c r="C62" s="8"/>
      <c r="D62" s="8"/>
      <c r="E62" s="8"/>
      <c r="F62" s="8"/>
    </row>
    <row r="63" spans="3:6" x14ac:dyDescent="0.3">
      <c r="C63" s="8"/>
      <c r="D63" s="8"/>
      <c r="E63" s="8"/>
      <c r="F63" s="8"/>
    </row>
    <row r="64" spans="3:6" x14ac:dyDescent="0.3">
      <c r="C64" s="8"/>
      <c r="D64" s="8"/>
      <c r="E64" s="8"/>
      <c r="F64" s="8"/>
    </row>
    <row r="65" spans="3:6" x14ac:dyDescent="0.3">
      <c r="C65" s="8"/>
      <c r="D65" s="8"/>
      <c r="E65" s="8"/>
      <c r="F65" s="8"/>
    </row>
    <row r="66" spans="3:6" x14ac:dyDescent="0.3">
      <c r="C66" s="8"/>
      <c r="D66" s="8"/>
      <c r="E66" s="8"/>
      <c r="F66" s="8"/>
    </row>
    <row r="67" spans="3:6" x14ac:dyDescent="0.3">
      <c r="C67" s="8"/>
      <c r="D67" s="8"/>
      <c r="E67" s="8"/>
      <c r="F67" s="8"/>
    </row>
    <row r="68" spans="3:6" x14ac:dyDescent="0.3">
      <c r="C68" s="8"/>
      <c r="D68" s="8"/>
      <c r="E68" s="8"/>
      <c r="F68" s="8"/>
    </row>
    <row r="69" spans="3:6" x14ac:dyDescent="0.3">
      <c r="C69" s="8"/>
      <c r="D69" s="8"/>
      <c r="E69" s="8"/>
      <c r="F69" s="8"/>
    </row>
    <row r="70" spans="3:6" x14ac:dyDescent="0.3">
      <c r="C70" s="8"/>
      <c r="D70" s="8"/>
      <c r="E70" s="8"/>
      <c r="F70" s="8"/>
    </row>
    <row r="71" spans="3:6" x14ac:dyDescent="0.3">
      <c r="C71" s="8"/>
      <c r="D71" s="8"/>
      <c r="E71" s="8"/>
      <c r="F71" s="8"/>
    </row>
    <row r="72" spans="3:6" x14ac:dyDescent="0.3">
      <c r="C72" s="8"/>
      <c r="D72" s="8"/>
      <c r="E72" s="8"/>
      <c r="F72" s="8"/>
    </row>
    <row r="73" spans="3:6" x14ac:dyDescent="0.3">
      <c r="C73" s="8"/>
      <c r="D73" s="8"/>
      <c r="E73" s="8"/>
      <c r="F73" s="8"/>
    </row>
    <row r="74" spans="3:6" x14ac:dyDescent="0.3">
      <c r="C74" s="8"/>
      <c r="D74" s="8"/>
      <c r="E74" s="8"/>
      <c r="F74" s="8"/>
    </row>
    <row r="75" spans="3:6" x14ac:dyDescent="0.3">
      <c r="C75" s="8"/>
      <c r="D75" s="8"/>
      <c r="E75" s="8"/>
      <c r="F75" s="8"/>
    </row>
    <row r="76" spans="3:6" x14ac:dyDescent="0.3">
      <c r="C76" s="8"/>
      <c r="D76" s="8"/>
      <c r="E76" s="8"/>
      <c r="F76" s="8"/>
    </row>
    <row r="77" spans="3:6" x14ac:dyDescent="0.3">
      <c r="C77" s="8"/>
      <c r="D77" s="8"/>
      <c r="E77" s="8"/>
      <c r="F77" s="8"/>
    </row>
    <row r="78" spans="3:6" x14ac:dyDescent="0.3">
      <c r="C78" s="8"/>
      <c r="D78" s="8"/>
      <c r="E78" s="8"/>
      <c r="F78" s="8"/>
    </row>
    <row r="79" spans="3:6" x14ac:dyDescent="0.3">
      <c r="C79" s="8"/>
      <c r="D79" s="8"/>
      <c r="E79" s="8"/>
      <c r="F79" s="8"/>
    </row>
    <row r="80" spans="3:6" x14ac:dyDescent="0.3">
      <c r="C80" s="8"/>
      <c r="D80" s="8"/>
      <c r="E80" s="8"/>
      <c r="F80" s="8"/>
    </row>
    <row r="81" spans="3:6" x14ac:dyDescent="0.3">
      <c r="C81" s="8"/>
      <c r="D81" s="8"/>
      <c r="E81" s="8"/>
      <c r="F81" s="8"/>
    </row>
    <row r="82" spans="3:6" x14ac:dyDescent="0.3">
      <c r="C82" s="8"/>
      <c r="D82" s="8"/>
      <c r="E82" s="8"/>
      <c r="F82" s="8"/>
    </row>
    <row r="83" spans="3:6" x14ac:dyDescent="0.3">
      <c r="C83" s="8"/>
      <c r="D83" s="8"/>
      <c r="E83" s="8"/>
      <c r="F83" s="8"/>
    </row>
    <row r="84" spans="3:6" x14ac:dyDescent="0.3">
      <c r="C84" s="8"/>
      <c r="D84" s="8"/>
      <c r="E84" s="8"/>
      <c r="F84" s="8"/>
    </row>
    <row r="85" spans="3:6" x14ac:dyDescent="0.3">
      <c r="C85" s="8"/>
      <c r="D85" s="8"/>
      <c r="E85" s="8"/>
      <c r="F85" s="8"/>
    </row>
    <row r="86" spans="3:6" x14ac:dyDescent="0.3">
      <c r="C86" s="8"/>
      <c r="D86" s="8"/>
      <c r="E86" s="8"/>
      <c r="F86" s="8"/>
    </row>
    <row r="87" spans="3:6" x14ac:dyDescent="0.3">
      <c r="C87" s="8"/>
      <c r="D87" s="8"/>
      <c r="E87" s="8"/>
      <c r="F87" s="8"/>
    </row>
    <row r="88" spans="3:6" x14ac:dyDescent="0.3">
      <c r="C88" s="8"/>
      <c r="D88" s="8"/>
      <c r="E88" s="8"/>
      <c r="F88" s="8"/>
    </row>
    <row r="89" spans="3:6" x14ac:dyDescent="0.3">
      <c r="C89" s="8"/>
      <c r="D89" s="8"/>
      <c r="E89" s="8"/>
      <c r="F89" s="8"/>
    </row>
    <row r="90" spans="3:6" x14ac:dyDescent="0.3">
      <c r="C90" s="8"/>
      <c r="D90" s="8"/>
      <c r="E90" s="8"/>
      <c r="F90" s="8"/>
    </row>
    <row r="91" spans="3:6" x14ac:dyDescent="0.3">
      <c r="C91" s="8"/>
      <c r="D91" s="8"/>
      <c r="E91" s="8"/>
      <c r="F91" s="8"/>
    </row>
    <row r="92" spans="3:6" x14ac:dyDescent="0.3">
      <c r="C92" s="8"/>
      <c r="D92" s="8"/>
      <c r="E92" s="8"/>
      <c r="F92" s="8"/>
    </row>
    <row r="93" spans="3:6" x14ac:dyDescent="0.3">
      <c r="C93" s="8"/>
      <c r="D93" s="8"/>
      <c r="E93" s="8"/>
      <c r="F93" s="8"/>
    </row>
    <row r="94" spans="3:6" x14ac:dyDescent="0.3">
      <c r="C94" s="8"/>
      <c r="D94" s="8"/>
      <c r="E94" s="8"/>
      <c r="F94" s="8"/>
    </row>
    <row r="95" spans="3:6" x14ac:dyDescent="0.3">
      <c r="C95" s="8"/>
      <c r="D95" s="8"/>
      <c r="E95" s="8"/>
      <c r="F95" s="8"/>
    </row>
    <row r="96" spans="3:6" x14ac:dyDescent="0.3">
      <c r="C96" s="8"/>
      <c r="D96" s="8"/>
      <c r="E96" s="8"/>
      <c r="F96" s="8"/>
    </row>
    <row r="97" spans="3:6" x14ac:dyDescent="0.3">
      <c r="C97" s="8"/>
      <c r="D97" s="8"/>
      <c r="E97" s="8"/>
      <c r="F97" s="8"/>
    </row>
    <row r="98" spans="3:6" x14ac:dyDescent="0.3">
      <c r="C98" s="8"/>
      <c r="D98" s="8"/>
      <c r="E98" s="8"/>
      <c r="F98" s="8"/>
    </row>
    <row r="99" spans="3:6" x14ac:dyDescent="0.3">
      <c r="C99" s="8"/>
      <c r="D99" s="8"/>
      <c r="E99" s="8"/>
      <c r="F99" s="8"/>
    </row>
    <row r="100" spans="3:6" x14ac:dyDescent="0.3">
      <c r="C100" s="8"/>
      <c r="D100" s="8"/>
      <c r="E100" s="8"/>
      <c r="F100" s="8"/>
    </row>
    <row r="101" spans="3:6" x14ac:dyDescent="0.3">
      <c r="C101" s="8"/>
      <c r="D101" s="8"/>
      <c r="E101" s="8"/>
      <c r="F101" s="8"/>
    </row>
    <row r="102" spans="3:6" x14ac:dyDescent="0.3">
      <c r="C102" s="8"/>
      <c r="D102" s="8"/>
      <c r="E102" s="8"/>
      <c r="F102" s="8"/>
    </row>
    <row r="103" spans="3:6" x14ac:dyDescent="0.3">
      <c r="C103" s="8"/>
      <c r="D103" s="8"/>
      <c r="E103" s="8"/>
      <c r="F103" s="8"/>
    </row>
    <row r="104" spans="3:6" x14ac:dyDescent="0.3">
      <c r="C104" s="8"/>
      <c r="D104" s="8"/>
      <c r="E104" s="8"/>
      <c r="F104" s="8"/>
    </row>
    <row r="105" spans="3:6" x14ac:dyDescent="0.3">
      <c r="C105" s="8"/>
      <c r="D105" s="8"/>
      <c r="E105" s="8"/>
      <c r="F105" s="8"/>
    </row>
    <row r="106" spans="3:6" x14ac:dyDescent="0.3">
      <c r="C106" s="8"/>
      <c r="D106" s="8"/>
      <c r="E106" s="8"/>
      <c r="F106" s="8"/>
    </row>
    <row r="107" spans="3:6" x14ac:dyDescent="0.3">
      <c r="C107" s="8"/>
      <c r="D107" s="8"/>
      <c r="E107" s="8"/>
      <c r="F107" s="8"/>
    </row>
    <row r="108" spans="3:6" x14ac:dyDescent="0.3">
      <c r="C108" s="8"/>
      <c r="D108" s="8"/>
      <c r="E108" s="8"/>
      <c r="F108" s="8"/>
    </row>
    <row r="109" spans="3:6" x14ac:dyDescent="0.3">
      <c r="C109" s="8"/>
      <c r="D109" s="8"/>
      <c r="E109" s="8"/>
      <c r="F109" s="8"/>
    </row>
    <row r="110" spans="3:6" x14ac:dyDescent="0.3">
      <c r="C110" s="8"/>
      <c r="D110" s="8"/>
      <c r="E110" s="8"/>
      <c r="F110" s="8"/>
    </row>
    <row r="111" spans="3:6" x14ac:dyDescent="0.3">
      <c r="C111" s="8"/>
      <c r="D111" s="8"/>
      <c r="E111" s="8"/>
      <c r="F111" s="8"/>
    </row>
    <row r="112" spans="3:6" x14ac:dyDescent="0.3">
      <c r="C112" s="8"/>
      <c r="D112" s="8"/>
      <c r="E112" s="8"/>
      <c r="F112" s="8"/>
    </row>
    <row r="113" spans="3:6" x14ac:dyDescent="0.3">
      <c r="C113" s="8"/>
      <c r="D113" s="8"/>
      <c r="E113" s="8"/>
      <c r="F113" s="8"/>
    </row>
    <row r="114" spans="3:6" x14ac:dyDescent="0.3">
      <c r="C114" s="8"/>
      <c r="D114" s="8"/>
      <c r="E114" s="8"/>
      <c r="F114" s="8"/>
    </row>
    <row r="115" spans="3:6" x14ac:dyDescent="0.3">
      <c r="C115" s="8"/>
      <c r="D115" s="8"/>
      <c r="E115" s="8"/>
      <c r="F115" s="8"/>
    </row>
    <row r="116" spans="3:6" x14ac:dyDescent="0.3">
      <c r="C116" s="8"/>
      <c r="D116" s="8"/>
      <c r="E116" s="8"/>
      <c r="F116" s="8"/>
    </row>
    <row r="117" spans="3:6" x14ac:dyDescent="0.3">
      <c r="C117" s="8"/>
      <c r="D117" s="8"/>
      <c r="E117" s="8"/>
      <c r="F117" s="8"/>
    </row>
    <row r="118" spans="3:6" x14ac:dyDescent="0.3">
      <c r="C118" s="8"/>
      <c r="D118" s="8"/>
      <c r="E118" s="8"/>
      <c r="F118" s="8"/>
    </row>
    <row r="119" spans="3:6" x14ac:dyDescent="0.3">
      <c r="C119" s="8"/>
      <c r="D119" s="8"/>
      <c r="E119" s="8"/>
      <c r="F119" s="8"/>
    </row>
    <row r="120" spans="3:6" x14ac:dyDescent="0.3">
      <c r="C120" s="8"/>
      <c r="D120" s="8"/>
      <c r="E120" s="8"/>
      <c r="F120" s="8"/>
    </row>
    <row r="121" spans="3:6" x14ac:dyDescent="0.3">
      <c r="C121" s="8"/>
      <c r="D121" s="8"/>
      <c r="E121" s="8"/>
      <c r="F121" s="8"/>
    </row>
    <row r="122" spans="3:6" x14ac:dyDescent="0.3">
      <c r="C122" s="8"/>
      <c r="D122" s="8"/>
      <c r="E122" s="8"/>
      <c r="F122" s="8"/>
    </row>
    <row r="123" spans="3:6" x14ac:dyDescent="0.3">
      <c r="C123" s="8"/>
      <c r="D123" s="8"/>
      <c r="E123" s="8"/>
      <c r="F123" s="8"/>
    </row>
    <row r="124" spans="3:6" x14ac:dyDescent="0.3">
      <c r="C124" s="8"/>
      <c r="D124" s="8"/>
      <c r="E124" s="8"/>
      <c r="F124" s="8"/>
    </row>
    <row r="125" spans="3:6" x14ac:dyDescent="0.3">
      <c r="C125" s="8"/>
      <c r="D125" s="8"/>
      <c r="E125" s="8"/>
      <c r="F125" s="8"/>
    </row>
    <row r="126" spans="3:6" x14ac:dyDescent="0.3">
      <c r="C126" s="8"/>
      <c r="D126" s="8"/>
      <c r="E126" s="8"/>
      <c r="F126" s="8"/>
    </row>
    <row r="127" spans="3:6" x14ac:dyDescent="0.3">
      <c r="C127" s="8"/>
      <c r="D127" s="8"/>
      <c r="E127" s="8"/>
      <c r="F127" s="8"/>
    </row>
    <row r="128" spans="3:6" x14ac:dyDescent="0.3">
      <c r="C128" s="8"/>
      <c r="D128" s="8"/>
      <c r="E128" s="8"/>
      <c r="F128" s="8"/>
    </row>
    <row r="129" spans="3:6" x14ac:dyDescent="0.3">
      <c r="C129" s="8"/>
      <c r="D129" s="8"/>
      <c r="E129" s="8"/>
      <c r="F129" s="8"/>
    </row>
    <row r="130" spans="3:6" x14ac:dyDescent="0.3">
      <c r="C130" s="8"/>
      <c r="D130" s="8"/>
      <c r="E130" s="8"/>
      <c r="F130" s="8"/>
    </row>
    <row r="131" spans="3:6" x14ac:dyDescent="0.3">
      <c r="C131" s="8"/>
      <c r="D131" s="8"/>
      <c r="E131" s="8"/>
      <c r="F131" s="8"/>
    </row>
    <row r="132" spans="3:6" x14ac:dyDescent="0.3">
      <c r="C132" s="8"/>
      <c r="D132" s="8"/>
      <c r="E132" s="8"/>
      <c r="F132" s="8"/>
    </row>
    <row r="133" spans="3:6" x14ac:dyDescent="0.3">
      <c r="C133" s="8"/>
      <c r="D133" s="8"/>
      <c r="E133" s="8"/>
      <c r="F133" s="8"/>
    </row>
    <row r="134" spans="3:6" x14ac:dyDescent="0.3">
      <c r="C134" s="8"/>
      <c r="D134" s="8"/>
      <c r="E134" s="8"/>
      <c r="F134" s="8"/>
    </row>
    <row r="135" spans="3:6" x14ac:dyDescent="0.3">
      <c r="C135" s="8"/>
      <c r="D135" s="8"/>
      <c r="E135" s="8"/>
      <c r="F135" s="8"/>
    </row>
    <row r="136" spans="3:6" x14ac:dyDescent="0.3">
      <c r="C136" s="8"/>
      <c r="D136" s="8"/>
      <c r="E136" s="8"/>
      <c r="F136" s="8"/>
    </row>
    <row r="137" spans="3:6" x14ac:dyDescent="0.3">
      <c r="C137" s="8"/>
      <c r="D137" s="8"/>
      <c r="E137" s="8"/>
      <c r="F137" s="8"/>
    </row>
    <row r="138" spans="3:6" x14ac:dyDescent="0.3">
      <c r="C138" s="8"/>
      <c r="D138" s="8"/>
      <c r="E138" s="8"/>
      <c r="F138" s="8"/>
    </row>
    <row r="139" spans="3:6" x14ac:dyDescent="0.3">
      <c r="C139" s="8"/>
      <c r="D139" s="8"/>
      <c r="E139" s="8"/>
      <c r="F139" s="8"/>
    </row>
    <row r="140" spans="3:6" x14ac:dyDescent="0.3">
      <c r="C140" s="8"/>
      <c r="D140" s="8"/>
      <c r="E140" s="8"/>
      <c r="F140" s="8"/>
    </row>
    <row r="141" spans="3:6" x14ac:dyDescent="0.3">
      <c r="C141" s="8"/>
      <c r="D141" s="8"/>
      <c r="E141" s="8"/>
      <c r="F141" s="8"/>
    </row>
    <row r="142" spans="3:6" x14ac:dyDescent="0.3">
      <c r="C142" s="8"/>
      <c r="D142" s="8"/>
      <c r="E142" s="8"/>
      <c r="F142" s="8"/>
    </row>
    <row r="143" spans="3:6" x14ac:dyDescent="0.3">
      <c r="C143" s="8"/>
      <c r="D143" s="8"/>
      <c r="E143" s="8"/>
      <c r="F143" s="8"/>
    </row>
    <row r="144" spans="3:6" x14ac:dyDescent="0.3">
      <c r="C144" s="8"/>
      <c r="D144" s="8"/>
      <c r="E144" s="8"/>
      <c r="F144" s="8"/>
    </row>
    <row r="145" spans="3:6" x14ac:dyDescent="0.3">
      <c r="C145" s="8"/>
      <c r="D145" s="8"/>
      <c r="E145" s="8"/>
      <c r="F145" s="8"/>
    </row>
    <row r="146" spans="3:6" x14ac:dyDescent="0.3">
      <c r="C146" s="8"/>
      <c r="D146" s="8"/>
      <c r="E146" s="8"/>
      <c r="F146" s="8"/>
    </row>
    <row r="147" spans="3:6" x14ac:dyDescent="0.3">
      <c r="C147" s="8"/>
      <c r="D147" s="8"/>
      <c r="E147" s="8"/>
      <c r="F147" s="8"/>
    </row>
    <row r="148" spans="3:6" x14ac:dyDescent="0.3">
      <c r="C148" s="8"/>
      <c r="D148" s="8"/>
      <c r="E148" s="8"/>
      <c r="F148" s="8"/>
    </row>
    <row r="149" spans="3:6" x14ac:dyDescent="0.3">
      <c r="C149" s="8"/>
      <c r="D149" s="8"/>
      <c r="E149" s="8"/>
      <c r="F149" s="8"/>
    </row>
    <row r="150" spans="3:6" x14ac:dyDescent="0.3">
      <c r="C150" s="8"/>
      <c r="D150" s="8"/>
      <c r="E150" s="8"/>
      <c r="F150" s="8"/>
    </row>
    <row r="151" spans="3:6" x14ac:dyDescent="0.3">
      <c r="C151" s="8"/>
      <c r="D151" s="8"/>
      <c r="E151" s="8"/>
      <c r="F151" s="8"/>
    </row>
    <row r="152" spans="3:6" x14ac:dyDescent="0.3">
      <c r="C152" s="8"/>
      <c r="D152" s="8"/>
      <c r="E152" s="8"/>
      <c r="F152" s="8"/>
    </row>
    <row r="153" spans="3:6" x14ac:dyDescent="0.3">
      <c r="C153" s="8"/>
      <c r="D153" s="8"/>
      <c r="E153" s="8"/>
      <c r="F153" s="8"/>
    </row>
    <row r="154" spans="3:6" x14ac:dyDescent="0.3">
      <c r="C154" s="8"/>
      <c r="D154" s="8"/>
      <c r="E154" s="8"/>
      <c r="F154" s="8"/>
    </row>
    <row r="155" spans="3:6" x14ac:dyDescent="0.3">
      <c r="C155" s="8"/>
      <c r="D155" s="8"/>
      <c r="E155" s="8"/>
      <c r="F155" s="8"/>
    </row>
    <row r="156" spans="3:6" x14ac:dyDescent="0.3">
      <c r="C156" s="8"/>
      <c r="D156" s="8"/>
      <c r="E156" s="8"/>
      <c r="F156" s="8"/>
    </row>
    <row r="157" spans="3:6" x14ac:dyDescent="0.3">
      <c r="C157" s="8"/>
      <c r="D157" s="8"/>
      <c r="E157" s="8"/>
      <c r="F157" s="8"/>
    </row>
    <row r="158" spans="3:6" x14ac:dyDescent="0.3">
      <c r="C158" s="8"/>
      <c r="D158" s="8"/>
      <c r="E158" s="8"/>
      <c r="F158" s="8"/>
    </row>
    <row r="159" spans="3:6" x14ac:dyDescent="0.3">
      <c r="C159" s="8"/>
      <c r="D159" s="8"/>
      <c r="E159" s="8"/>
      <c r="F159" s="8"/>
    </row>
    <row r="160" spans="3:6" x14ac:dyDescent="0.3">
      <c r="C160" s="8"/>
      <c r="D160" s="8"/>
      <c r="E160" s="8"/>
      <c r="F160" s="8"/>
    </row>
    <row r="161" spans="3:6" x14ac:dyDescent="0.3">
      <c r="C161" s="8"/>
      <c r="D161" s="8"/>
      <c r="E161" s="8"/>
      <c r="F161" s="8"/>
    </row>
    <row r="162" spans="3:6" x14ac:dyDescent="0.3">
      <c r="C162" s="8"/>
      <c r="D162" s="8"/>
      <c r="E162" s="8"/>
      <c r="F162" s="8"/>
    </row>
    <row r="163" spans="3:6" x14ac:dyDescent="0.3">
      <c r="C163" s="8"/>
      <c r="D163" s="8"/>
      <c r="E163" s="8"/>
      <c r="F163" s="8"/>
    </row>
    <row r="164" spans="3:6" x14ac:dyDescent="0.3">
      <c r="C164" s="8"/>
      <c r="D164" s="8"/>
      <c r="E164" s="8"/>
      <c r="F164" s="8"/>
    </row>
    <row r="165" spans="3:6" x14ac:dyDescent="0.3">
      <c r="C165" s="8"/>
      <c r="D165" s="8"/>
      <c r="E165" s="8"/>
      <c r="F165" s="8"/>
    </row>
    <row r="166" spans="3:6" x14ac:dyDescent="0.3">
      <c r="C166" s="8"/>
      <c r="D166" s="8"/>
      <c r="E166" s="8"/>
      <c r="F166" s="8"/>
    </row>
    <row r="167" spans="3:6" x14ac:dyDescent="0.3">
      <c r="C167" s="8"/>
      <c r="D167" s="8"/>
      <c r="E167" s="8"/>
      <c r="F167" s="8"/>
    </row>
    <row r="168" spans="3:6" x14ac:dyDescent="0.3">
      <c r="C168" s="8"/>
      <c r="D168" s="8"/>
      <c r="E168" s="8"/>
      <c r="F168" s="8"/>
    </row>
    <row r="169" spans="3:6" x14ac:dyDescent="0.3">
      <c r="C169" s="8"/>
      <c r="D169" s="8"/>
      <c r="E169" s="8"/>
      <c r="F169" s="8"/>
    </row>
    <row r="170" spans="3:6" x14ac:dyDescent="0.3">
      <c r="C170" s="8"/>
      <c r="D170" s="8"/>
      <c r="E170" s="8"/>
      <c r="F170" s="8"/>
    </row>
    <row r="171" spans="3:6" x14ac:dyDescent="0.3">
      <c r="C171" s="8"/>
      <c r="D171" s="8"/>
      <c r="E171" s="8"/>
      <c r="F171" s="8"/>
    </row>
    <row r="172" spans="3:6" x14ac:dyDescent="0.3">
      <c r="C172" s="8"/>
      <c r="D172" s="8"/>
      <c r="E172" s="8"/>
      <c r="F172" s="8"/>
    </row>
    <row r="173" spans="3:6" x14ac:dyDescent="0.3">
      <c r="C173" s="8"/>
      <c r="D173" s="8"/>
      <c r="E173" s="8"/>
      <c r="F173" s="8"/>
    </row>
    <row r="174" spans="3:6" x14ac:dyDescent="0.3">
      <c r="C174" s="8"/>
      <c r="D174" s="8"/>
      <c r="E174" s="8"/>
      <c r="F174" s="8"/>
    </row>
    <row r="175" spans="3:6" x14ac:dyDescent="0.3">
      <c r="C175" s="8"/>
      <c r="D175" s="8"/>
      <c r="E175" s="8"/>
      <c r="F175" s="8"/>
    </row>
    <row r="176" spans="3:6" x14ac:dyDescent="0.3">
      <c r="C176" s="8"/>
      <c r="D176" s="8"/>
      <c r="E176" s="8"/>
      <c r="F176" s="8"/>
    </row>
    <row r="177" spans="3:6" x14ac:dyDescent="0.3">
      <c r="C177" s="8"/>
      <c r="D177" s="8"/>
      <c r="E177" s="8"/>
      <c r="F177" s="8"/>
    </row>
    <row r="178" spans="3:6" x14ac:dyDescent="0.3">
      <c r="C178" s="8"/>
      <c r="D178" s="8"/>
      <c r="E178" s="8"/>
      <c r="F178" s="8"/>
    </row>
    <row r="179" spans="3:6" x14ac:dyDescent="0.3">
      <c r="C179" s="8"/>
      <c r="D179" s="8"/>
      <c r="E179" s="8"/>
      <c r="F179" s="8"/>
    </row>
    <row r="180" spans="3:6" x14ac:dyDescent="0.3">
      <c r="C180" s="8"/>
      <c r="D180" s="8"/>
      <c r="E180" s="8"/>
      <c r="F180" s="8"/>
    </row>
    <row r="181" spans="3:6" x14ac:dyDescent="0.3">
      <c r="C181" s="8"/>
      <c r="D181" s="8"/>
      <c r="E181" s="8"/>
      <c r="F181" s="8"/>
    </row>
    <row r="182" spans="3:6" x14ac:dyDescent="0.3">
      <c r="C182" s="8"/>
      <c r="D182" s="8"/>
      <c r="E182" s="8"/>
      <c r="F182" s="8"/>
    </row>
    <row r="183" spans="3:6" x14ac:dyDescent="0.3">
      <c r="C183" s="8"/>
      <c r="D183" s="8"/>
      <c r="E183" s="8"/>
      <c r="F183" s="8"/>
    </row>
    <row r="184" spans="3:6" x14ac:dyDescent="0.3">
      <c r="C184" s="8"/>
      <c r="D184" s="8"/>
      <c r="E184" s="8"/>
      <c r="F184" s="8"/>
    </row>
    <row r="185" spans="3:6" x14ac:dyDescent="0.3">
      <c r="C185" s="8"/>
      <c r="D185" s="8"/>
      <c r="E185" s="8"/>
      <c r="F185" s="8"/>
    </row>
    <row r="186" spans="3:6" x14ac:dyDescent="0.3">
      <c r="C186" s="8"/>
      <c r="D186" s="8"/>
      <c r="E186" s="8"/>
      <c r="F186" s="8"/>
    </row>
    <row r="187" spans="3:6" x14ac:dyDescent="0.3">
      <c r="C187" s="8"/>
      <c r="D187" s="8"/>
      <c r="E187" s="8"/>
      <c r="F187" s="8"/>
    </row>
    <row r="188" spans="3:6" x14ac:dyDescent="0.3">
      <c r="C188" s="8"/>
      <c r="D188" s="8"/>
      <c r="E188" s="8"/>
      <c r="F188" s="8"/>
    </row>
    <row r="189" spans="3:6" x14ac:dyDescent="0.3">
      <c r="C189" s="8"/>
      <c r="D189" s="8"/>
      <c r="E189" s="8"/>
      <c r="F189" s="8"/>
    </row>
    <row r="190" spans="3:6" x14ac:dyDescent="0.3">
      <c r="C190" s="8"/>
      <c r="D190" s="8"/>
      <c r="E190" s="8"/>
      <c r="F190" s="8"/>
    </row>
    <row r="191" spans="3:6" x14ac:dyDescent="0.3">
      <c r="C191" s="8"/>
      <c r="D191" s="8"/>
      <c r="E191" s="8"/>
      <c r="F191" s="8"/>
    </row>
    <row r="192" spans="3:6" x14ac:dyDescent="0.3">
      <c r="C192" s="8"/>
      <c r="D192" s="8"/>
      <c r="E192" s="8"/>
      <c r="F192" s="8"/>
    </row>
    <row r="193" spans="3:6" x14ac:dyDescent="0.3">
      <c r="C193" s="8"/>
      <c r="D193" s="8"/>
      <c r="E193" s="8"/>
      <c r="F193" s="8"/>
    </row>
    <row r="194" spans="3:6" x14ac:dyDescent="0.3">
      <c r="C194" s="8"/>
      <c r="D194" s="8"/>
      <c r="E194" s="8"/>
      <c r="F194" s="8"/>
    </row>
    <row r="195" spans="3:6" x14ac:dyDescent="0.3">
      <c r="C195" s="8"/>
      <c r="D195" s="8"/>
      <c r="E195" s="8"/>
      <c r="F195" s="8"/>
    </row>
    <row r="196" spans="3:6" x14ac:dyDescent="0.3">
      <c r="C196" s="8"/>
      <c r="D196" s="8"/>
      <c r="E196" s="8"/>
      <c r="F196" s="8"/>
    </row>
    <row r="197" spans="3:6" x14ac:dyDescent="0.3">
      <c r="C197" s="8"/>
      <c r="D197" s="8"/>
      <c r="E197" s="8"/>
      <c r="F197" s="8"/>
    </row>
    <row r="198" spans="3:6" x14ac:dyDescent="0.3">
      <c r="C198" s="8"/>
      <c r="D198" s="8"/>
      <c r="E198" s="8"/>
      <c r="F198" s="8"/>
    </row>
    <row r="199" spans="3:6" x14ac:dyDescent="0.3">
      <c r="C199" s="8"/>
      <c r="D199" s="8"/>
      <c r="E199" s="8"/>
      <c r="F199" s="8"/>
    </row>
    <row r="200" spans="3:6" x14ac:dyDescent="0.3">
      <c r="C200" s="8"/>
      <c r="D200" s="8"/>
      <c r="E200" s="8"/>
      <c r="F200" s="8"/>
    </row>
    <row r="201" spans="3:6" x14ac:dyDescent="0.3">
      <c r="C201" s="8"/>
      <c r="D201" s="8"/>
      <c r="E201" s="8"/>
      <c r="F201" s="8"/>
    </row>
    <row r="202" spans="3:6" x14ac:dyDescent="0.3">
      <c r="C202" s="8"/>
      <c r="D202" s="8"/>
      <c r="E202" s="8"/>
      <c r="F202" s="8"/>
    </row>
    <row r="203" spans="3:6" x14ac:dyDescent="0.3">
      <c r="C203" s="8"/>
      <c r="D203" s="8"/>
      <c r="E203" s="8"/>
      <c r="F203" s="8"/>
    </row>
    <row r="204" spans="3:6" x14ac:dyDescent="0.3">
      <c r="C204" s="8"/>
      <c r="D204" s="8"/>
      <c r="E204" s="8"/>
      <c r="F204" s="8"/>
    </row>
    <row r="205" spans="3:6" x14ac:dyDescent="0.3">
      <c r="C205" s="8"/>
      <c r="D205" s="8"/>
      <c r="E205" s="8"/>
      <c r="F205" s="8"/>
    </row>
    <row r="206" spans="3:6" x14ac:dyDescent="0.3">
      <c r="C206" s="8"/>
      <c r="D206" s="8"/>
      <c r="E206" s="8"/>
      <c r="F206" s="8"/>
    </row>
    <row r="207" spans="3:6" x14ac:dyDescent="0.3">
      <c r="C207" s="8"/>
      <c r="D207" s="8"/>
      <c r="E207" s="8"/>
      <c r="F207" s="8"/>
    </row>
    <row r="208" spans="3:6" x14ac:dyDescent="0.3">
      <c r="C208" s="8"/>
      <c r="D208" s="8"/>
      <c r="E208" s="8"/>
      <c r="F208" s="8"/>
    </row>
    <row r="209" spans="3:6" x14ac:dyDescent="0.3">
      <c r="C209" s="8"/>
      <c r="D209" s="8"/>
      <c r="E209" s="8"/>
      <c r="F209" s="8"/>
    </row>
    <row r="210" spans="3:6" x14ac:dyDescent="0.3">
      <c r="C210" s="8"/>
      <c r="D210" s="8"/>
      <c r="E210" s="8"/>
      <c r="F210" s="8"/>
    </row>
    <row r="211" spans="3:6" x14ac:dyDescent="0.3">
      <c r="C211" s="8"/>
      <c r="D211" s="8"/>
      <c r="E211" s="8"/>
      <c r="F211" s="8"/>
    </row>
    <row r="212" spans="3:6" x14ac:dyDescent="0.3">
      <c r="C212" s="8"/>
      <c r="D212" s="8"/>
      <c r="E212" s="8"/>
      <c r="F212" s="8"/>
    </row>
    <row r="213" spans="3:6" x14ac:dyDescent="0.3">
      <c r="C213" s="8"/>
      <c r="D213" s="8"/>
      <c r="E213" s="8"/>
      <c r="F213" s="8"/>
    </row>
    <row r="214" spans="3:6" x14ac:dyDescent="0.3">
      <c r="C214" s="8"/>
      <c r="D214" s="8"/>
      <c r="E214" s="8"/>
      <c r="F214" s="8"/>
    </row>
    <row r="215" spans="3:6" x14ac:dyDescent="0.3">
      <c r="C215" s="8"/>
      <c r="D215" s="8"/>
      <c r="E215" s="8"/>
      <c r="F215" s="8"/>
    </row>
    <row r="216" spans="3:6" x14ac:dyDescent="0.3">
      <c r="C216" s="8"/>
      <c r="D216" s="8"/>
      <c r="E216" s="8"/>
      <c r="F216" s="8"/>
    </row>
    <row r="217" spans="3:6" x14ac:dyDescent="0.3">
      <c r="C217" s="8"/>
      <c r="D217" s="8"/>
      <c r="E217" s="8"/>
      <c r="F217" s="8"/>
    </row>
    <row r="218" spans="3:6" x14ac:dyDescent="0.3">
      <c r="C218" s="8"/>
      <c r="D218" s="8"/>
      <c r="E218" s="8"/>
      <c r="F218" s="8"/>
    </row>
    <row r="219" spans="3:6" x14ac:dyDescent="0.3">
      <c r="C219" s="8"/>
      <c r="D219" s="8"/>
      <c r="E219" s="8"/>
      <c r="F219" s="8"/>
    </row>
    <row r="220" spans="3:6" x14ac:dyDescent="0.3">
      <c r="C220" s="8"/>
      <c r="D220" s="8"/>
      <c r="E220" s="8"/>
      <c r="F220" s="8"/>
    </row>
    <row r="221" spans="3:6" x14ac:dyDescent="0.3">
      <c r="C221" s="8"/>
      <c r="D221" s="8"/>
      <c r="E221" s="8"/>
      <c r="F221" s="8"/>
    </row>
    <row r="222" spans="3:6" x14ac:dyDescent="0.3">
      <c r="C222" s="8"/>
      <c r="D222" s="8"/>
      <c r="E222" s="8"/>
      <c r="F222" s="8"/>
    </row>
    <row r="223" spans="3:6" x14ac:dyDescent="0.3">
      <c r="C223" s="8"/>
      <c r="D223" s="8"/>
      <c r="E223" s="8"/>
      <c r="F223" s="8"/>
    </row>
    <row r="224" spans="3:6" x14ac:dyDescent="0.3">
      <c r="C224" s="8"/>
      <c r="D224" s="8"/>
      <c r="E224" s="8"/>
      <c r="F224" s="8"/>
    </row>
    <row r="225" spans="3:6" x14ac:dyDescent="0.3">
      <c r="C225" s="8"/>
      <c r="D225" s="8"/>
      <c r="E225" s="8"/>
      <c r="F225" s="8"/>
    </row>
    <row r="226" spans="3:6" x14ac:dyDescent="0.3">
      <c r="C226" s="8"/>
      <c r="D226" s="8"/>
      <c r="E226" s="8"/>
      <c r="F226" s="8"/>
    </row>
    <row r="227" spans="3:6" x14ac:dyDescent="0.3">
      <c r="C227" s="8"/>
      <c r="D227" s="8"/>
      <c r="E227" s="8"/>
      <c r="F227" s="8"/>
    </row>
    <row r="228" spans="3:6" x14ac:dyDescent="0.3">
      <c r="C228" s="8"/>
      <c r="D228" s="8"/>
      <c r="E228" s="8"/>
      <c r="F228" s="8"/>
    </row>
    <row r="229" spans="3:6" x14ac:dyDescent="0.3">
      <c r="C229" s="8"/>
      <c r="D229" s="8"/>
      <c r="E229" s="8"/>
      <c r="F229" s="8"/>
    </row>
    <row r="230" spans="3:6" x14ac:dyDescent="0.3">
      <c r="C230" s="8"/>
      <c r="D230" s="8"/>
      <c r="E230" s="8"/>
      <c r="F230" s="8"/>
    </row>
    <row r="231" spans="3:6" x14ac:dyDescent="0.3">
      <c r="C231" s="8"/>
      <c r="D231" s="8"/>
      <c r="E231" s="8"/>
      <c r="F231" s="8"/>
    </row>
    <row r="232" spans="3:6" x14ac:dyDescent="0.3">
      <c r="C232" s="8"/>
      <c r="D232" s="8"/>
      <c r="E232" s="8"/>
      <c r="F232" s="8"/>
    </row>
    <row r="233" spans="3:6" x14ac:dyDescent="0.3">
      <c r="C233" s="8"/>
      <c r="D233" s="8"/>
      <c r="E233" s="8"/>
      <c r="F233" s="8"/>
    </row>
  </sheetData>
  <sortState xmlns:xlrd2="http://schemas.microsoft.com/office/spreadsheetml/2017/richdata2" ref="B6:U44">
    <sortCondition ref="B6:B44"/>
  </sortState>
  <mergeCells count="22">
    <mergeCell ref="C3:C5"/>
    <mergeCell ref="G3:I3"/>
    <mergeCell ref="J3:L3"/>
    <mergeCell ref="M3:O3"/>
    <mergeCell ref="B45:C45"/>
    <mergeCell ref="B3:B5"/>
    <mergeCell ref="D3:F3"/>
    <mergeCell ref="D4:D5"/>
    <mergeCell ref="E4:E5"/>
    <mergeCell ref="F4:F5"/>
    <mergeCell ref="P3:R3"/>
    <mergeCell ref="S3:U3"/>
    <mergeCell ref="H4:H5"/>
    <mergeCell ref="I4:I5"/>
    <mergeCell ref="K4:K5"/>
    <mergeCell ref="L4:L5"/>
    <mergeCell ref="N4:N5"/>
    <mergeCell ref="O4:O5"/>
    <mergeCell ref="Q4:Q5"/>
    <mergeCell ref="R4:R5"/>
    <mergeCell ref="T4:T5"/>
    <mergeCell ref="U4:U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4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7265625" defaultRowHeight="14" x14ac:dyDescent="0.3"/>
  <cols>
    <col min="1" max="1" width="6.1796875" style="4" customWidth="1"/>
    <col min="2" max="2" width="16.453125" style="4" customWidth="1"/>
    <col min="3" max="3" width="14" style="4" customWidth="1"/>
    <col min="4" max="4" width="15.453125" style="4" customWidth="1"/>
    <col min="5" max="5" width="15" style="4" customWidth="1"/>
    <col min="6" max="6" width="12" style="4" bestFit="1" customWidth="1"/>
    <col min="7" max="7" width="15.453125" style="4" customWidth="1"/>
    <col min="8" max="8" width="15" style="4" customWidth="1"/>
    <col min="9" max="9" width="14.7265625" style="4" customWidth="1"/>
    <col min="10" max="10" width="12.1796875" style="4" customWidth="1"/>
    <col min="11" max="11" width="15.453125" style="4" customWidth="1"/>
    <col min="12" max="12" width="13.26953125" style="4" customWidth="1"/>
    <col min="13" max="13" width="9.453125" style="4" customWidth="1"/>
    <col min="14" max="14" width="16.26953125" style="4" customWidth="1"/>
    <col min="15" max="15" width="15.7265625" style="4" customWidth="1"/>
    <col min="16" max="16" width="16.1796875" style="4" customWidth="1"/>
    <col min="17" max="17" width="14.54296875" style="4" customWidth="1"/>
    <col min="18" max="18" width="14.453125" style="4" customWidth="1"/>
    <col min="19" max="19" width="13.7265625" style="4" customWidth="1"/>
    <col min="20" max="20" width="15.26953125" style="4" customWidth="1"/>
    <col min="21" max="21" width="12" style="4" bestFit="1" customWidth="1"/>
    <col min="22" max="23" width="9.26953125" style="4" bestFit="1" customWidth="1"/>
    <col min="24" max="24" width="13.1796875" style="4" customWidth="1"/>
    <col min="25" max="25" width="9.26953125" style="4" bestFit="1" customWidth="1"/>
    <col min="26" max="26" width="15.7265625" style="4" customWidth="1"/>
    <col min="27" max="28" width="9.26953125" style="4" bestFit="1" customWidth="1"/>
    <col min="29" max="29" width="12.453125" style="4" customWidth="1"/>
    <col min="30" max="16384" width="8.7265625" style="4"/>
  </cols>
  <sheetData>
    <row r="1" spans="1:20" ht="85.15" customHeight="1" x14ac:dyDescent="0.3">
      <c r="B1" s="14" t="s">
        <v>99</v>
      </c>
      <c r="C1" s="14"/>
      <c r="D1" s="14"/>
      <c r="E1" s="14"/>
    </row>
    <row r="2" spans="1:20" ht="18.649999999999999" customHeight="1" thickBot="1" x14ac:dyDescent="0.35"/>
    <row r="3" spans="1:20" s="15" customFormat="1" ht="19.899999999999999" customHeight="1" x14ac:dyDescent="0.3">
      <c r="A3" s="28"/>
      <c r="B3" s="80" t="s">
        <v>100</v>
      </c>
      <c r="C3" s="88" t="s">
        <v>13</v>
      </c>
      <c r="D3" s="82"/>
      <c r="E3" s="83"/>
      <c r="F3" s="94">
        <v>2014</v>
      </c>
      <c r="G3" s="74"/>
      <c r="H3" s="75"/>
      <c r="I3" s="80">
        <v>2015</v>
      </c>
      <c r="J3" s="95"/>
      <c r="K3" s="96"/>
      <c r="L3" s="80">
        <v>2016</v>
      </c>
      <c r="M3" s="95"/>
      <c r="N3" s="96"/>
      <c r="O3" s="95">
        <v>2017</v>
      </c>
      <c r="P3" s="95"/>
      <c r="Q3" s="96"/>
      <c r="R3" s="91">
        <v>2018</v>
      </c>
      <c r="S3" s="91"/>
      <c r="T3" s="92"/>
    </row>
    <row r="4" spans="1:20" s="15" customFormat="1" ht="14.5" customHeight="1" x14ac:dyDescent="0.3">
      <c r="B4" s="81"/>
      <c r="C4" s="89" t="s">
        <v>14</v>
      </c>
      <c r="D4" s="76" t="s">
        <v>13</v>
      </c>
      <c r="E4" s="78" t="s">
        <v>15</v>
      </c>
      <c r="F4" s="57" t="s">
        <v>16</v>
      </c>
      <c r="G4" s="76" t="s">
        <v>13</v>
      </c>
      <c r="H4" s="78" t="s">
        <v>15</v>
      </c>
      <c r="I4" s="57" t="s">
        <v>16</v>
      </c>
      <c r="J4" s="76" t="s">
        <v>13</v>
      </c>
      <c r="K4" s="78" t="s">
        <v>15</v>
      </c>
      <c r="L4" s="57" t="s">
        <v>16</v>
      </c>
      <c r="M4" s="76" t="s">
        <v>13</v>
      </c>
      <c r="N4" s="78" t="s">
        <v>15</v>
      </c>
      <c r="O4" s="57" t="s">
        <v>16</v>
      </c>
      <c r="P4" s="76" t="s">
        <v>13</v>
      </c>
      <c r="Q4" s="78" t="s">
        <v>15</v>
      </c>
      <c r="R4" s="57" t="s">
        <v>16</v>
      </c>
      <c r="S4" s="76" t="s">
        <v>13</v>
      </c>
      <c r="T4" s="78" t="s">
        <v>15</v>
      </c>
    </row>
    <row r="5" spans="1:20" s="15" customFormat="1" ht="51" customHeight="1" x14ac:dyDescent="0.3">
      <c r="B5" s="93"/>
      <c r="C5" s="90"/>
      <c r="D5" s="77"/>
      <c r="E5" s="79"/>
      <c r="F5" s="69" t="s">
        <v>17</v>
      </c>
      <c r="G5" s="77"/>
      <c r="H5" s="79"/>
      <c r="I5" s="69" t="s">
        <v>17</v>
      </c>
      <c r="J5" s="77"/>
      <c r="K5" s="79"/>
      <c r="L5" s="69" t="s">
        <v>17</v>
      </c>
      <c r="M5" s="77"/>
      <c r="N5" s="79"/>
      <c r="O5" s="69" t="s">
        <v>17</v>
      </c>
      <c r="P5" s="77"/>
      <c r="Q5" s="79"/>
      <c r="R5" s="68" t="s">
        <v>18</v>
      </c>
      <c r="S5" s="77"/>
      <c r="T5" s="79"/>
    </row>
    <row r="6" spans="1:20" s="15" customFormat="1" x14ac:dyDescent="0.3">
      <c r="B6" s="63" t="s">
        <v>101</v>
      </c>
      <c r="C6" s="17">
        <f>SUM(F6,I6,L6,O6,R6)</f>
        <v>571</v>
      </c>
      <c r="D6" s="18">
        <f>SUM(G6,J6,M6,P6,S6)</f>
        <v>571</v>
      </c>
      <c r="E6" s="42">
        <f>D6/$D$8</f>
        <v>0.65632183908045982</v>
      </c>
      <c r="F6" s="60">
        <v>99</v>
      </c>
      <c r="G6" s="18">
        <v>99</v>
      </c>
      <c r="H6" s="45">
        <v>0.66891891891891897</v>
      </c>
      <c r="I6" s="29">
        <v>93</v>
      </c>
      <c r="J6" s="18">
        <v>93</v>
      </c>
      <c r="K6" s="45">
        <v>0.70992366412213737</v>
      </c>
      <c r="L6" s="29">
        <v>97</v>
      </c>
      <c r="M6" s="18">
        <v>97</v>
      </c>
      <c r="N6" s="45">
        <v>0.62987012987012991</v>
      </c>
      <c r="O6" s="30">
        <v>195</v>
      </c>
      <c r="P6" s="18">
        <v>195</v>
      </c>
      <c r="Q6" s="47">
        <v>0.67474048442906576</v>
      </c>
      <c r="R6" s="18">
        <v>87</v>
      </c>
      <c r="S6" s="18">
        <v>87</v>
      </c>
      <c r="T6" s="45">
        <v>0.58783783783783783</v>
      </c>
    </row>
    <row r="7" spans="1:20" s="15" customFormat="1" ht="14.5" thickBot="1" x14ac:dyDescent="0.35">
      <c r="B7" s="63" t="s">
        <v>102</v>
      </c>
      <c r="C7" s="21">
        <f t="shared" ref="C7:C8" si="0">SUM(F7,I7,L7,O7,R7)</f>
        <v>299</v>
      </c>
      <c r="D7" s="23">
        <f t="shared" ref="D7" si="1">SUM(G7,J7,M7,P7,S7)</f>
        <v>299</v>
      </c>
      <c r="E7" s="43">
        <f t="shared" ref="E7:E8" si="2">D7/$D$8</f>
        <v>0.34367816091954023</v>
      </c>
      <c r="F7" s="58">
        <v>49</v>
      </c>
      <c r="G7" s="18">
        <v>49</v>
      </c>
      <c r="H7" s="45">
        <v>0.33108108108108109</v>
      </c>
      <c r="I7" s="17">
        <v>38</v>
      </c>
      <c r="J7" s="18">
        <v>38</v>
      </c>
      <c r="K7" s="45">
        <v>0.29007633587786258</v>
      </c>
      <c r="L7" s="17">
        <v>57</v>
      </c>
      <c r="M7" s="18">
        <v>57</v>
      </c>
      <c r="N7" s="45">
        <v>0.37012987012987014</v>
      </c>
      <c r="O7" s="18">
        <v>94</v>
      </c>
      <c r="P7" s="18">
        <v>94</v>
      </c>
      <c r="Q7" s="47">
        <v>0.32525951557093424</v>
      </c>
      <c r="R7" s="31">
        <v>61</v>
      </c>
      <c r="S7" s="31">
        <v>61</v>
      </c>
      <c r="T7" s="49">
        <v>0.41216216216216217</v>
      </c>
    </row>
    <row r="8" spans="1:20" s="15" customFormat="1" ht="14.5" thickBot="1" x14ac:dyDescent="0.35">
      <c r="B8" s="40" t="s">
        <v>13</v>
      </c>
      <c r="C8" s="65">
        <f t="shared" si="0"/>
        <v>870</v>
      </c>
      <c r="D8" s="65">
        <f>SUM(G8,J8,M8,P8,S8)</f>
        <v>870</v>
      </c>
      <c r="E8" s="66">
        <f t="shared" si="2"/>
        <v>1</v>
      </c>
      <c r="F8" s="64">
        <v>148</v>
      </c>
      <c r="G8" s="33">
        <v>148</v>
      </c>
      <c r="H8" s="46">
        <v>1</v>
      </c>
      <c r="I8" s="32">
        <v>131</v>
      </c>
      <c r="J8" s="33">
        <v>131</v>
      </c>
      <c r="K8" s="46">
        <v>1</v>
      </c>
      <c r="L8" s="32">
        <v>154</v>
      </c>
      <c r="M8" s="33">
        <v>154</v>
      </c>
      <c r="N8" s="46">
        <v>1</v>
      </c>
      <c r="O8" s="33">
        <v>289</v>
      </c>
      <c r="P8" s="33">
        <v>289</v>
      </c>
      <c r="Q8" s="48">
        <v>1</v>
      </c>
      <c r="R8" s="33">
        <v>148</v>
      </c>
      <c r="S8" s="33">
        <v>148</v>
      </c>
      <c r="T8" s="46">
        <v>1</v>
      </c>
    </row>
    <row r="9" spans="1:20" s="15" customFormat="1" x14ac:dyDescent="0.3">
      <c r="B9" s="27" t="s">
        <v>103</v>
      </c>
      <c r="C9" s="34"/>
      <c r="D9" s="34"/>
      <c r="E9" s="34"/>
      <c r="F9" s="34"/>
      <c r="G9" s="34"/>
      <c r="H9" s="34"/>
      <c r="I9" s="34"/>
    </row>
    <row r="10" spans="1:20" x14ac:dyDescent="0.3"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3"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3">
      <c r="F12" s="8"/>
    </row>
    <row r="13" spans="1:20" x14ac:dyDescent="0.3">
      <c r="F13" s="8"/>
    </row>
    <row r="14" spans="1:20" x14ac:dyDescent="0.3">
      <c r="F14" s="8"/>
    </row>
    <row r="15" spans="1:20" x14ac:dyDescent="0.3">
      <c r="F15" s="8"/>
    </row>
    <row r="16" spans="1:20" x14ac:dyDescent="0.3">
      <c r="F16" s="8"/>
    </row>
    <row r="17" spans="6:6" x14ac:dyDescent="0.3">
      <c r="F17" s="8"/>
    </row>
    <row r="18" spans="6:6" x14ac:dyDescent="0.3">
      <c r="F18" s="8"/>
    </row>
    <row r="19" spans="6:6" x14ac:dyDescent="0.3">
      <c r="F19" s="8"/>
    </row>
    <row r="20" spans="6:6" x14ac:dyDescent="0.3">
      <c r="F20" s="8"/>
    </row>
    <row r="21" spans="6:6" x14ac:dyDescent="0.3">
      <c r="F21" s="8"/>
    </row>
    <row r="22" spans="6:6" x14ac:dyDescent="0.3">
      <c r="F22" s="8"/>
    </row>
    <row r="23" spans="6:6" x14ac:dyDescent="0.3">
      <c r="F23" s="8"/>
    </row>
    <row r="24" spans="6:6" x14ac:dyDescent="0.3">
      <c r="F24" s="8"/>
    </row>
    <row r="25" spans="6:6" x14ac:dyDescent="0.3">
      <c r="F25" s="8"/>
    </row>
    <row r="26" spans="6:6" x14ac:dyDescent="0.3">
      <c r="F26" s="8"/>
    </row>
    <row r="27" spans="6:6" x14ac:dyDescent="0.3">
      <c r="F27" s="8"/>
    </row>
    <row r="28" spans="6:6" x14ac:dyDescent="0.3">
      <c r="F28" s="8"/>
    </row>
    <row r="29" spans="6:6" x14ac:dyDescent="0.3">
      <c r="F29" s="8"/>
    </row>
    <row r="30" spans="6:6" x14ac:dyDescent="0.3">
      <c r="F30" s="8"/>
    </row>
    <row r="31" spans="6:6" x14ac:dyDescent="0.3">
      <c r="F31" s="8"/>
    </row>
    <row r="32" spans="6:6" x14ac:dyDescent="0.3">
      <c r="F32" s="8"/>
    </row>
    <row r="33" spans="6:6" x14ac:dyDescent="0.3">
      <c r="F33" s="8"/>
    </row>
    <row r="34" spans="6:6" x14ac:dyDescent="0.3">
      <c r="F34" s="8"/>
    </row>
    <row r="35" spans="6:6" x14ac:dyDescent="0.3">
      <c r="F35" s="8"/>
    </row>
    <row r="36" spans="6:6" x14ac:dyDescent="0.3">
      <c r="F36" s="8"/>
    </row>
    <row r="37" spans="6:6" x14ac:dyDescent="0.3">
      <c r="F37" s="8"/>
    </row>
    <row r="38" spans="6:6" x14ac:dyDescent="0.3">
      <c r="F38" s="8"/>
    </row>
    <row r="39" spans="6:6" x14ac:dyDescent="0.3">
      <c r="F39" s="8"/>
    </row>
    <row r="40" spans="6:6" x14ac:dyDescent="0.3">
      <c r="F40" s="8"/>
    </row>
    <row r="41" spans="6:6" x14ac:dyDescent="0.3">
      <c r="F41" s="8"/>
    </row>
    <row r="42" spans="6:6" x14ac:dyDescent="0.3">
      <c r="F42" s="8"/>
    </row>
    <row r="43" spans="6:6" x14ac:dyDescent="0.3">
      <c r="F43" s="8"/>
    </row>
    <row r="44" spans="6:6" x14ac:dyDescent="0.3">
      <c r="F44" s="8"/>
    </row>
    <row r="45" spans="6:6" x14ac:dyDescent="0.3">
      <c r="F45" s="8"/>
    </row>
    <row r="46" spans="6:6" x14ac:dyDescent="0.3">
      <c r="F46" s="8"/>
    </row>
    <row r="47" spans="6:6" x14ac:dyDescent="0.3">
      <c r="F47" s="8"/>
    </row>
    <row r="48" spans="6:6" x14ac:dyDescent="0.3">
      <c r="F48" s="8"/>
    </row>
    <row r="49" spans="6:6" x14ac:dyDescent="0.3">
      <c r="F49" s="8"/>
    </row>
    <row r="50" spans="6:6" x14ac:dyDescent="0.3">
      <c r="F50" s="8"/>
    </row>
    <row r="51" spans="6:6" x14ac:dyDescent="0.3">
      <c r="F51" s="8"/>
    </row>
    <row r="52" spans="6:6" x14ac:dyDescent="0.3">
      <c r="F52" s="8"/>
    </row>
    <row r="53" spans="6:6" x14ac:dyDescent="0.3">
      <c r="F53" s="8"/>
    </row>
    <row r="54" spans="6:6" x14ac:dyDescent="0.3">
      <c r="F54" s="8"/>
    </row>
    <row r="55" spans="6:6" x14ac:dyDescent="0.3">
      <c r="F55" s="8"/>
    </row>
    <row r="56" spans="6:6" x14ac:dyDescent="0.3">
      <c r="F56" s="8"/>
    </row>
    <row r="57" spans="6:6" x14ac:dyDescent="0.3">
      <c r="F57" s="8"/>
    </row>
    <row r="58" spans="6:6" x14ac:dyDescent="0.3">
      <c r="F58" s="8"/>
    </row>
    <row r="59" spans="6:6" x14ac:dyDescent="0.3">
      <c r="F59" s="8"/>
    </row>
    <row r="60" spans="6:6" x14ac:dyDescent="0.3">
      <c r="F60" s="8"/>
    </row>
    <row r="61" spans="6:6" x14ac:dyDescent="0.3">
      <c r="F61" s="8"/>
    </row>
    <row r="62" spans="6:6" x14ac:dyDescent="0.3">
      <c r="F62" s="8"/>
    </row>
    <row r="63" spans="6:6" x14ac:dyDescent="0.3">
      <c r="F63" s="8"/>
    </row>
    <row r="64" spans="6:6" x14ac:dyDescent="0.3">
      <c r="F64" s="8"/>
    </row>
    <row r="65" spans="6:6" x14ac:dyDescent="0.3">
      <c r="F65" s="8"/>
    </row>
    <row r="66" spans="6:6" x14ac:dyDescent="0.3">
      <c r="F66" s="8"/>
    </row>
    <row r="67" spans="6:6" x14ac:dyDescent="0.3">
      <c r="F67" s="8"/>
    </row>
    <row r="68" spans="6:6" x14ac:dyDescent="0.3">
      <c r="F68" s="8"/>
    </row>
    <row r="69" spans="6:6" x14ac:dyDescent="0.3">
      <c r="F69" s="8"/>
    </row>
    <row r="70" spans="6:6" x14ac:dyDescent="0.3">
      <c r="F70" s="8"/>
    </row>
    <row r="71" spans="6:6" x14ac:dyDescent="0.3">
      <c r="F71" s="8"/>
    </row>
    <row r="72" spans="6:6" x14ac:dyDescent="0.3">
      <c r="F72" s="8"/>
    </row>
    <row r="73" spans="6:6" x14ac:dyDescent="0.3">
      <c r="F73" s="8"/>
    </row>
    <row r="74" spans="6:6" x14ac:dyDescent="0.3">
      <c r="F74" s="8"/>
    </row>
    <row r="75" spans="6:6" x14ac:dyDescent="0.3">
      <c r="F75" s="8"/>
    </row>
    <row r="76" spans="6:6" x14ac:dyDescent="0.3">
      <c r="F76" s="8"/>
    </row>
    <row r="77" spans="6:6" x14ac:dyDescent="0.3">
      <c r="F77" s="8"/>
    </row>
    <row r="78" spans="6:6" x14ac:dyDescent="0.3">
      <c r="F78" s="8"/>
    </row>
    <row r="79" spans="6:6" x14ac:dyDescent="0.3">
      <c r="F79" s="8"/>
    </row>
    <row r="80" spans="6:6" x14ac:dyDescent="0.3">
      <c r="F80" s="8"/>
    </row>
    <row r="81" spans="6:6" x14ac:dyDescent="0.3">
      <c r="F81" s="8"/>
    </row>
    <row r="82" spans="6:6" x14ac:dyDescent="0.3">
      <c r="F82" s="8"/>
    </row>
    <row r="83" spans="6:6" x14ac:dyDescent="0.3">
      <c r="F83" s="8"/>
    </row>
    <row r="84" spans="6:6" x14ac:dyDescent="0.3">
      <c r="F84" s="8"/>
    </row>
    <row r="85" spans="6:6" x14ac:dyDescent="0.3">
      <c r="F85" s="8"/>
    </row>
    <row r="86" spans="6:6" x14ac:dyDescent="0.3">
      <c r="F86" s="8"/>
    </row>
    <row r="87" spans="6:6" x14ac:dyDescent="0.3">
      <c r="F87" s="8"/>
    </row>
    <row r="88" spans="6:6" x14ac:dyDescent="0.3">
      <c r="F88" s="8"/>
    </row>
    <row r="89" spans="6:6" x14ac:dyDescent="0.3">
      <c r="F89" s="8"/>
    </row>
    <row r="90" spans="6:6" x14ac:dyDescent="0.3">
      <c r="F90" s="8"/>
    </row>
    <row r="91" spans="6:6" x14ac:dyDescent="0.3">
      <c r="F91" s="8"/>
    </row>
    <row r="92" spans="6:6" x14ac:dyDescent="0.3">
      <c r="F92" s="8"/>
    </row>
    <row r="93" spans="6:6" x14ac:dyDescent="0.3">
      <c r="F93" s="8"/>
    </row>
    <row r="94" spans="6:6" x14ac:dyDescent="0.3">
      <c r="F94" s="8"/>
    </row>
    <row r="95" spans="6:6" x14ac:dyDescent="0.3">
      <c r="F95" s="8"/>
    </row>
    <row r="96" spans="6:6" x14ac:dyDescent="0.3">
      <c r="F96" s="8"/>
    </row>
    <row r="97" spans="6:6" x14ac:dyDescent="0.3">
      <c r="F97" s="8"/>
    </row>
    <row r="98" spans="6:6" x14ac:dyDescent="0.3">
      <c r="F98" s="8"/>
    </row>
    <row r="99" spans="6:6" x14ac:dyDescent="0.3">
      <c r="F99" s="8"/>
    </row>
    <row r="100" spans="6:6" x14ac:dyDescent="0.3">
      <c r="F100" s="8"/>
    </row>
    <row r="101" spans="6:6" x14ac:dyDescent="0.3">
      <c r="F101" s="8"/>
    </row>
    <row r="102" spans="6:6" x14ac:dyDescent="0.3">
      <c r="F102" s="8"/>
    </row>
    <row r="103" spans="6:6" x14ac:dyDescent="0.3">
      <c r="F103" s="8"/>
    </row>
    <row r="104" spans="6:6" x14ac:dyDescent="0.3">
      <c r="F104" s="8"/>
    </row>
    <row r="105" spans="6:6" x14ac:dyDescent="0.3">
      <c r="F105" s="8"/>
    </row>
    <row r="106" spans="6:6" x14ac:dyDescent="0.3">
      <c r="F106" s="8"/>
    </row>
    <row r="107" spans="6:6" x14ac:dyDescent="0.3">
      <c r="F107" s="8"/>
    </row>
    <row r="108" spans="6:6" x14ac:dyDescent="0.3">
      <c r="F108" s="8"/>
    </row>
    <row r="109" spans="6:6" x14ac:dyDescent="0.3">
      <c r="F109" s="8"/>
    </row>
    <row r="110" spans="6:6" x14ac:dyDescent="0.3">
      <c r="F110" s="8"/>
    </row>
    <row r="111" spans="6:6" x14ac:dyDescent="0.3">
      <c r="F111" s="8"/>
    </row>
    <row r="112" spans="6:6" x14ac:dyDescent="0.3">
      <c r="F112" s="8"/>
    </row>
    <row r="113" spans="6:6" x14ac:dyDescent="0.3">
      <c r="F113" s="8"/>
    </row>
    <row r="114" spans="6:6" x14ac:dyDescent="0.3">
      <c r="F114" s="8"/>
    </row>
    <row r="115" spans="6:6" x14ac:dyDescent="0.3">
      <c r="F115" s="8"/>
    </row>
    <row r="116" spans="6:6" x14ac:dyDescent="0.3">
      <c r="F116" s="8"/>
    </row>
    <row r="117" spans="6:6" x14ac:dyDescent="0.3">
      <c r="F117" s="8"/>
    </row>
    <row r="118" spans="6:6" x14ac:dyDescent="0.3">
      <c r="F118" s="8"/>
    </row>
    <row r="119" spans="6:6" x14ac:dyDescent="0.3">
      <c r="F119" s="8"/>
    </row>
    <row r="120" spans="6:6" x14ac:dyDescent="0.3">
      <c r="F120" s="8"/>
    </row>
    <row r="121" spans="6:6" x14ac:dyDescent="0.3">
      <c r="F121" s="8"/>
    </row>
    <row r="122" spans="6:6" x14ac:dyDescent="0.3">
      <c r="F122" s="8"/>
    </row>
    <row r="123" spans="6:6" x14ac:dyDescent="0.3">
      <c r="F123" s="8"/>
    </row>
    <row r="124" spans="6:6" x14ac:dyDescent="0.3">
      <c r="F124" s="8"/>
    </row>
    <row r="125" spans="6:6" x14ac:dyDescent="0.3">
      <c r="F125" s="8"/>
    </row>
    <row r="126" spans="6:6" x14ac:dyDescent="0.3">
      <c r="F126" s="8"/>
    </row>
    <row r="127" spans="6:6" x14ac:dyDescent="0.3">
      <c r="F127" s="8"/>
    </row>
    <row r="128" spans="6:6" x14ac:dyDescent="0.3">
      <c r="F128" s="8"/>
    </row>
    <row r="129" spans="6:6" x14ac:dyDescent="0.3">
      <c r="F129" s="8"/>
    </row>
    <row r="130" spans="6:6" x14ac:dyDescent="0.3">
      <c r="F130" s="8"/>
    </row>
    <row r="131" spans="6:6" x14ac:dyDescent="0.3">
      <c r="F131" s="8"/>
    </row>
    <row r="132" spans="6:6" x14ac:dyDescent="0.3">
      <c r="F132" s="8"/>
    </row>
    <row r="133" spans="6:6" x14ac:dyDescent="0.3">
      <c r="F133" s="8"/>
    </row>
    <row r="134" spans="6:6" x14ac:dyDescent="0.3">
      <c r="F134" s="8"/>
    </row>
    <row r="135" spans="6:6" x14ac:dyDescent="0.3">
      <c r="F135" s="8"/>
    </row>
    <row r="136" spans="6:6" x14ac:dyDescent="0.3">
      <c r="F136" s="8"/>
    </row>
    <row r="137" spans="6:6" x14ac:dyDescent="0.3">
      <c r="F137" s="8"/>
    </row>
    <row r="138" spans="6:6" x14ac:dyDescent="0.3">
      <c r="F138" s="8"/>
    </row>
    <row r="139" spans="6:6" x14ac:dyDescent="0.3">
      <c r="F139" s="8"/>
    </row>
    <row r="140" spans="6:6" x14ac:dyDescent="0.3">
      <c r="F140" s="8"/>
    </row>
    <row r="141" spans="6:6" x14ac:dyDescent="0.3">
      <c r="F141" s="8"/>
    </row>
    <row r="142" spans="6:6" x14ac:dyDescent="0.3">
      <c r="F142" s="8"/>
    </row>
    <row r="143" spans="6:6" x14ac:dyDescent="0.3">
      <c r="F143" s="8"/>
    </row>
    <row r="144" spans="6:6" x14ac:dyDescent="0.3">
      <c r="F144" s="8"/>
    </row>
    <row r="145" spans="6:6" x14ac:dyDescent="0.3">
      <c r="F145" s="8"/>
    </row>
    <row r="146" spans="6:6" x14ac:dyDescent="0.3">
      <c r="F146" s="8"/>
    </row>
    <row r="147" spans="6:6" x14ac:dyDescent="0.3">
      <c r="F147" s="8"/>
    </row>
    <row r="148" spans="6:6" x14ac:dyDescent="0.3">
      <c r="F148" s="8"/>
    </row>
    <row r="149" spans="6:6" x14ac:dyDescent="0.3">
      <c r="F149" s="8"/>
    </row>
    <row r="150" spans="6:6" x14ac:dyDescent="0.3">
      <c r="F150" s="8"/>
    </row>
    <row r="151" spans="6:6" x14ac:dyDescent="0.3">
      <c r="F151" s="8"/>
    </row>
    <row r="152" spans="6:6" x14ac:dyDescent="0.3">
      <c r="F152" s="8"/>
    </row>
    <row r="153" spans="6:6" x14ac:dyDescent="0.3">
      <c r="F153" s="8"/>
    </row>
    <row r="154" spans="6:6" x14ac:dyDescent="0.3">
      <c r="F154" s="8"/>
    </row>
    <row r="155" spans="6:6" x14ac:dyDescent="0.3">
      <c r="F155" s="8"/>
    </row>
    <row r="156" spans="6:6" x14ac:dyDescent="0.3">
      <c r="F156" s="8"/>
    </row>
    <row r="157" spans="6:6" x14ac:dyDescent="0.3">
      <c r="F157" s="8"/>
    </row>
    <row r="158" spans="6:6" x14ac:dyDescent="0.3">
      <c r="F158" s="8"/>
    </row>
    <row r="159" spans="6:6" x14ac:dyDescent="0.3">
      <c r="F159" s="8"/>
    </row>
    <row r="160" spans="6:6" x14ac:dyDescent="0.3">
      <c r="F160" s="8"/>
    </row>
    <row r="161" spans="6:6" x14ac:dyDescent="0.3">
      <c r="F161" s="8"/>
    </row>
    <row r="162" spans="6:6" x14ac:dyDescent="0.3">
      <c r="F162" s="8"/>
    </row>
    <row r="163" spans="6:6" x14ac:dyDescent="0.3">
      <c r="F163" s="8"/>
    </row>
    <row r="164" spans="6:6" x14ac:dyDescent="0.3">
      <c r="F164" s="8"/>
    </row>
    <row r="165" spans="6:6" x14ac:dyDescent="0.3">
      <c r="F165" s="8"/>
    </row>
    <row r="166" spans="6:6" x14ac:dyDescent="0.3">
      <c r="F166" s="8"/>
    </row>
    <row r="167" spans="6:6" x14ac:dyDescent="0.3">
      <c r="F167" s="8"/>
    </row>
    <row r="168" spans="6:6" x14ac:dyDescent="0.3">
      <c r="F168" s="8"/>
    </row>
    <row r="169" spans="6:6" x14ac:dyDescent="0.3">
      <c r="F169" s="8"/>
    </row>
    <row r="170" spans="6:6" x14ac:dyDescent="0.3">
      <c r="F170" s="8"/>
    </row>
    <row r="171" spans="6:6" x14ac:dyDescent="0.3">
      <c r="F171" s="8"/>
    </row>
    <row r="172" spans="6:6" x14ac:dyDescent="0.3">
      <c r="F172" s="8"/>
    </row>
    <row r="173" spans="6:6" x14ac:dyDescent="0.3">
      <c r="F173" s="8"/>
    </row>
    <row r="174" spans="6:6" x14ac:dyDescent="0.3">
      <c r="F174" s="8"/>
    </row>
    <row r="175" spans="6:6" x14ac:dyDescent="0.3">
      <c r="F175" s="8"/>
    </row>
    <row r="176" spans="6:6" x14ac:dyDescent="0.3">
      <c r="F176" s="8"/>
    </row>
    <row r="177" spans="6:6" x14ac:dyDescent="0.3">
      <c r="F177" s="8"/>
    </row>
    <row r="178" spans="6:6" x14ac:dyDescent="0.3">
      <c r="F178" s="8"/>
    </row>
    <row r="179" spans="6:6" x14ac:dyDescent="0.3">
      <c r="F179" s="8"/>
    </row>
    <row r="180" spans="6:6" x14ac:dyDescent="0.3">
      <c r="F180" s="8"/>
    </row>
    <row r="181" spans="6:6" x14ac:dyDescent="0.3">
      <c r="F181" s="8"/>
    </row>
    <row r="182" spans="6:6" x14ac:dyDescent="0.3">
      <c r="F182" s="8"/>
    </row>
    <row r="183" spans="6:6" x14ac:dyDescent="0.3">
      <c r="F183" s="8"/>
    </row>
    <row r="184" spans="6:6" x14ac:dyDescent="0.3">
      <c r="F184" s="8"/>
    </row>
    <row r="185" spans="6:6" x14ac:dyDescent="0.3">
      <c r="F185" s="8"/>
    </row>
    <row r="186" spans="6:6" x14ac:dyDescent="0.3">
      <c r="F186" s="8"/>
    </row>
    <row r="187" spans="6:6" x14ac:dyDescent="0.3">
      <c r="F187" s="8"/>
    </row>
    <row r="188" spans="6:6" x14ac:dyDescent="0.3">
      <c r="F188" s="8"/>
    </row>
    <row r="189" spans="6:6" x14ac:dyDescent="0.3">
      <c r="F189" s="8"/>
    </row>
    <row r="190" spans="6:6" x14ac:dyDescent="0.3">
      <c r="F190" s="8"/>
    </row>
    <row r="191" spans="6:6" x14ac:dyDescent="0.3">
      <c r="F191" s="8"/>
    </row>
    <row r="192" spans="6:6" x14ac:dyDescent="0.3">
      <c r="F192" s="8"/>
    </row>
    <row r="193" spans="6:6" x14ac:dyDescent="0.3">
      <c r="F193" s="8"/>
    </row>
    <row r="194" spans="6:6" x14ac:dyDescent="0.3">
      <c r="F194" s="8"/>
    </row>
    <row r="195" spans="6:6" x14ac:dyDescent="0.3">
      <c r="F195" s="8"/>
    </row>
    <row r="196" spans="6:6" x14ac:dyDescent="0.3">
      <c r="F196" s="8"/>
    </row>
    <row r="197" spans="6:6" x14ac:dyDescent="0.3">
      <c r="F197" s="8"/>
    </row>
    <row r="198" spans="6:6" x14ac:dyDescent="0.3">
      <c r="F198" s="8"/>
    </row>
    <row r="199" spans="6:6" x14ac:dyDescent="0.3">
      <c r="F199" s="8"/>
    </row>
    <row r="200" spans="6:6" x14ac:dyDescent="0.3">
      <c r="F200" s="8"/>
    </row>
    <row r="201" spans="6:6" x14ac:dyDescent="0.3">
      <c r="F201" s="8"/>
    </row>
    <row r="202" spans="6:6" x14ac:dyDescent="0.3">
      <c r="F202" s="8"/>
    </row>
    <row r="203" spans="6:6" x14ac:dyDescent="0.3">
      <c r="F203" s="8"/>
    </row>
    <row r="204" spans="6:6" x14ac:dyDescent="0.3">
      <c r="F204" s="8"/>
    </row>
    <row r="205" spans="6:6" x14ac:dyDescent="0.3">
      <c r="F205" s="8"/>
    </row>
    <row r="206" spans="6:6" x14ac:dyDescent="0.3">
      <c r="F206" s="8"/>
    </row>
    <row r="207" spans="6:6" x14ac:dyDescent="0.3">
      <c r="F207" s="8"/>
    </row>
    <row r="208" spans="6:6" x14ac:dyDescent="0.3">
      <c r="F208" s="8"/>
    </row>
    <row r="209" spans="6:6" x14ac:dyDescent="0.3">
      <c r="F209" s="8"/>
    </row>
    <row r="210" spans="6:6" x14ac:dyDescent="0.3">
      <c r="F210" s="8"/>
    </row>
    <row r="211" spans="6:6" x14ac:dyDescent="0.3">
      <c r="F211" s="8"/>
    </row>
    <row r="212" spans="6:6" x14ac:dyDescent="0.3">
      <c r="F212" s="8"/>
    </row>
    <row r="213" spans="6:6" x14ac:dyDescent="0.3">
      <c r="F213" s="8"/>
    </row>
    <row r="214" spans="6:6" x14ac:dyDescent="0.3">
      <c r="F214" s="8"/>
    </row>
    <row r="215" spans="6:6" x14ac:dyDescent="0.3">
      <c r="F215" s="8"/>
    </row>
    <row r="216" spans="6:6" x14ac:dyDescent="0.3">
      <c r="F216" s="8"/>
    </row>
    <row r="217" spans="6:6" x14ac:dyDescent="0.3">
      <c r="F217" s="8"/>
    </row>
    <row r="218" spans="6:6" x14ac:dyDescent="0.3">
      <c r="F218" s="8"/>
    </row>
    <row r="219" spans="6:6" x14ac:dyDescent="0.3">
      <c r="F219" s="8"/>
    </row>
    <row r="220" spans="6:6" x14ac:dyDescent="0.3">
      <c r="F220" s="8"/>
    </row>
    <row r="221" spans="6:6" x14ac:dyDescent="0.3">
      <c r="F221" s="8"/>
    </row>
    <row r="222" spans="6:6" x14ac:dyDescent="0.3">
      <c r="F222" s="8"/>
    </row>
    <row r="223" spans="6:6" x14ac:dyDescent="0.3">
      <c r="F223" s="8"/>
    </row>
    <row r="224" spans="6:6" x14ac:dyDescent="0.3">
      <c r="F224" s="8"/>
    </row>
    <row r="225" spans="6:6" x14ac:dyDescent="0.3">
      <c r="F225" s="8"/>
    </row>
    <row r="226" spans="6:6" x14ac:dyDescent="0.3">
      <c r="F226" s="8"/>
    </row>
    <row r="227" spans="6:6" x14ac:dyDescent="0.3">
      <c r="F227" s="8"/>
    </row>
    <row r="228" spans="6:6" x14ac:dyDescent="0.3">
      <c r="F228" s="8"/>
    </row>
    <row r="229" spans="6:6" x14ac:dyDescent="0.3">
      <c r="F229" s="8"/>
    </row>
    <row r="230" spans="6:6" x14ac:dyDescent="0.3">
      <c r="F230" s="8"/>
    </row>
    <row r="231" spans="6:6" x14ac:dyDescent="0.3">
      <c r="F231" s="8"/>
    </row>
    <row r="232" spans="6:6" x14ac:dyDescent="0.3">
      <c r="F232" s="8"/>
    </row>
    <row r="233" spans="6:6" x14ac:dyDescent="0.3">
      <c r="F233" s="8"/>
    </row>
    <row r="234" spans="6:6" x14ac:dyDescent="0.3">
      <c r="F234" s="8"/>
    </row>
  </sheetData>
  <mergeCells count="20">
    <mergeCell ref="T4:T5"/>
    <mergeCell ref="R3:T3"/>
    <mergeCell ref="S4:S5"/>
    <mergeCell ref="B3:B5"/>
    <mergeCell ref="F3:H3"/>
    <mergeCell ref="I3:K3"/>
    <mergeCell ref="L3:N3"/>
    <mergeCell ref="O3:Q3"/>
    <mergeCell ref="G4:G5"/>
    <mergeCell ref="H4:H5"/>
    <mergeCell ref="J4:J5"/>
    <mergeCell ref="K4:K5"/>
    <mergeCell ref="M4:M5"/>
    <mergeCell ref="N4:N5"/>
    <mergeCell ref="P4:P5"/>
    <mergeCell ref="Q4:Q5"/>
    <mergeCell ref="C3:E3"/>
    <mergeCell ref="C4:C5"/>
    <mergeCell ref="D4:D5"/>
    <mergeCell ref="E4:E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234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265625" defaultRowHeight="14" x14ac:dyDescent="0.3"/>
  <cols>
    <col min="1" max="1" width="6.1796875" style="4" customWidth="1"/>
    <col min="2" max="2" width="21.7265625" style="4" customWidth="1"/>
    <col min="3" max="3" width="13.7265625" style="4" customWidth="1"/>
    <col min="4" max="4" width="15.453125" style="4" customWidth="1"/>
    <col min="5" max="5" width="15" style="4" customWidth="1"/>
    <col min="6" max="6" width="11.1796875" style="4" customWidth="1"/>
    <col min="7" max="7" width="15.453125" style="4" customWidth="1"/>
    <col min="8" max="8" width="15" style="4" customWidth="1"/>
    <col min="9" max="9" width="14.7265625" style="4" customWidth="1"/>
    <col min="10" max="10" width="12.1796875" style="4" customWidth="1"/>
    <col min="11" max="11" width="15.453125" style="4" customWidth="1"/>
    <col min="12" max="12" width="13.453125" style="4" customWidth="1"/>
    <col min="13" max="13" width="9.453125" style="4" customWidth="1"/>
    <col min="14" max="14" width="16" style="4" customWidth="1"/>
    <col min="15" max="15" width="15.26953125" style="4" customWidth="1"/>
    <col min="16" max="16" width="16.1796875" style="4" customWidth="1"/>
    <col min="17" max="17" width="14.54296875" style="4" customWidth="1"/>
    <col min="18" max="18" width="14.7265625" style="4" customWidth="1"/>
    <col min="19" max="19" width="13.7265625" style="4" customWidth="1"/>
    <col min="20" max="20" width="14.453125" style="4" customWidth="1"/>
    <col min="21" max="21" width="12" style="4" bestFit="1" customWidth="1"/>
    <col min="22" max="23" width="9.26953125" style="4" bestFit="1" customWidth="1"/>
    <col min="24" max="24" width="13.1796875" style="4" customWidth="1"/>
    <col min="25" max="25" width="9.26953125" style="4" bestFit="1" customWidth="1"/>
    <col min="26" max="26" width="15.7265625" style="4" customWidth="1"/>
    <col min="27" max="28" width="9.26953125" style="4" bestFit="1" customWidth="1"/>
    <col min="29" max="29" width="12.453125" style="4" customWidth="1"/>
    <col min="30" max="16384" width="8.7265625" style="4"/>
  </cols>
  <sheetData>
    <row r="1" spans="2:25" ht="85.15" customHeight="1" x14ac:dyDescent="0.3">
      <c r="B1" s="14" t="s">
        <v>104</v>
      </c>
      <c r="C1" s="14"/>
      <c r="D1" s="14"/>
      <c r="E1" s="14"/>
    </row>
    <row r="2" spans="2:25" ht="25.15" customHeight="1" thickBot="1" x14ac:dyDescent="0.35"/>
    <row r="3" spans="2:25" s="15" customFormat="1" ht="21.75" customHeight="1" x14ac:dyDescent="0.3">
      <c r="B3" s="80" t="s">
        <v>105</v>
      </c>
      <c r="C3" s="88" t="s">
        <v>13</v>
      </c>
      <c r="D3" s="82"/>
      <c r="E3" s="83"/>
      <c r="F3" s="94">
        <v>2014</v>
      </c>
      <c r="G3" s="74"/>
      <c r="H3" s="75"/>
      <c r="I3" s="80">
        <v>2015</v>
      </c>
      <c r="J3" s="95"/>
      <c r="K3" s="96"/>
      <c r="L3" s="80">
        <v>2016</v>
      </c>
      <c r="M3" s="95"/>
      <c r="N3" s="96"/>
      <c r="O3" s="95">
        <v>2017</v>
      </c>
      <c r="P3" s="95"/>
      <c r="Q3" s="96"/>
      <c r="R3" s="91">
        <v>2018</v>
      </c>
      <c r="S3" s="91"/>
      <c r="T3" s="92"/>
    </row>
    <row r="4" spans="2:25" s="15" customFormat="1" ht="14.5" customHeight="1" x14ac:dyDescent="0.3">
      <c r="B4" s="81"/>
      <c r="C4" s="89" t="s">
        <v>14</v>
      </c>
      <c r="D4" s="76" t="s">
        <v>13</v>
      </c>
      <c r="E4" s="78" t="s">
        <v>15</v>
      </c>
      <c r="F4" s="57" t="s">
        <v>16</v>
      </c>
      <c r="G4" s="76" t="s">
        <v>13</v>
      </c>
      <c r="H4" s="78" t="s">
        <v>15</v>
      </c>
      <c r="I4" s="57" t="s">
        <v>16</v>
      </c>
      <c r="J4" s="76" t="s">
        <v>13</v>
      </c>
      <c r="K4" s="78" t="s">
        <v>15</v>
      </c>
      <c r="L4" s="57" t="s">
        <v>16</v>
      </c>
      <c r="M4" s="76" t="s">
        <v>13</v>
      </c>
      <c r="N4" s="78" t="s">
        <v>15</v>
      </c>
      <c r="O4" s="57" t="s">
        <v>16</v>
      </c>
      <c r="P4" s="76" t="s">
        <v>13</v>
      </c>
      <c r="Q4" s="78" t="s">
        <v>15</v>
      </c>
      <c r="R4" s="57" t="s">
        <v>16</v>
      </c>
      <c r="S4" s="76" t="s">
        <v>13</v>
      </c>
      <c r="T4" s="78" t="s">
        <v>15</v>
      </c>
    </row>
    <row r="5" spans="2:25" s="15" customFormat="1" ht="60.65" customHeight="1" x14ac:dyDescent="0.3">
      <c r="B5" s="81"/>
      <c r="C5" s="90"/>
      <c r="D5" s="77"/>
      <c r="E5" s="79"/>
      <c r="F5" s="69" t="s">
        <v>17</v>
      </c>
      <c r="G5" s="77"/>
      <c r="H5" s="79"/>
      <c r="I5" s="69" t="s">
        <v>17</v>
      </c>
      <c r="J5" s="77"/>
      <c r="K5" s="79"/>
      <c r="L5" s="69" t="s">
        <v>17</v>
      </c>
      <c r="M5" s="77"/>
      <c r="N5" s="79"/>
      <c r="O5" s="69" t="s">
        <v>17</v>
      </c>
      <c r="P5" s="77"/>
      <c r="Q5" s="79"/>
      <c r="R5" s="68" t="s">
        <v>18</v>
      </c>
      <c r="S5" s="77"/>
      <c r="T5" s="79"/>
    </row>
    <row r="6" spans="2:25" s="15" customFormat="1" x14ac:dyDescent="0.3">
      <c r="B6" s="35" t="s">
        <v>106</v>
      </c>
      <c r="C6" s="17">
        <f>SUM(F6,I6,L6,O6,R6)</f>
        <v>101</v>
      </c>
      <c r="D6" s="18">
        <f>SUM(G6,J6,M6,P6,S6)</f>
        <v>101</v>
      </c>
      <c r="E6" s="42">
        <f>D6/$D$20</f>
        <v>0.11609195402298851</v>
      </c>
      <c r="F6" s="60">
        <v>26</v>
      </c>
      <c r="G6" s="30">
        <v>26</v>
      </c>
      <c r="H6" s="52">
        <v>0.17567567567567569</v>
      </c>
      <c r="I6" s="29">
        <v>9</v>
      </c>
      <c r="J6" s="30">
        <v>9</v>
      </c>
      <c r="K6" s="42">
        <v>6.8702290076335881E-2</v>
      </c>
      <c r="L6" s="29">
        <v>16</v>
      </c>
      <c r="M6" s="18">
        <v>16</v>
      </c>
      <c r="N6" s="42">
        <v>0.1038961038961039</v>
      </c>
      <c r="O6" s="30">
        <v>32</v>
      </c>
      <c r="P6" s="18">
        <v>32</v>
      </c>
      <c r="Q6" s="42">
        <v>0.11072664359861592</v>
      </c>
      <c r="R6" s="30">
        <v>18</v>
      </c>
      <c r="S6" s="30">
        <v>18</v>
      </c>
      <c r="T6" s="52">
        <v>0.12162162162162163</v>
      </c>
      <c r="V6" s="36"/>
      <c r="W6" s="36"/>
      <c r="X6" s="36"/>
      <c r="Y6" s="36"/>
    </row>
    <row r="7" spans="2:25" s="15" customFormat="1" x14ac:dyDescent="0.3">
      <c r="B7" s="37" t="s">
        <v>107</v>
      </c>
      <c r="C7" s="17">
        <f t="shared" ref="C7:C20" si="0">SUM(F7,I7,L7,O7,R7)</f>
        <v>20</v>
      </c>
      <c r="D7" s="18">
        <f t="shared" ref="D7:D20" si="1">SUM(G7,J7,M7,P7,S7)</f>
        <v>20</v>
      </c>
      <c r="E7" s="42">
        <f t="shared" ref="E7:E20" si="2">D7/$D$20</f>
        <v>2.2988505747126436E-2</v>
      </c>
      <c r="F7" s="58">
        <v>6</v>
      </c>
      <c r="G7" s="18">
        <v>6</v>
      </c>
      <c r="H7" s="42">
        <v>4.0540540540540543E-2</v>
      </c>
      <c r="I7" s="17">
        <v>2</v>
      </c>
      <c r="J7" s="18">
        <v>2</v>
      </c>
      <c r="K7" s="42">
        <v>1.5267175572519083E-2</v>
      </c>
      <c r="L7" s="17">
        <v>2</v>
      </c>
      <c r="M7" s="18">
        <v>2</v>
      </c>
      <c r="N7" s="42">
        <v>1.2987012987012988E-2</v>
      </c>
      <c r="O7" s="18">
        <v>10</v>
      </c>
      <c r="P7" s="18">
        <v>10</v>
      </c>
      <c r="Q7" s="42">
        <v>3.4602076124567477E-2</v>
      </c>
      <c r="R7" s="18" t="s">
        <v>21</v>
      </c>
      <c r="S7" s="18" t="s">
        <v>21</v>
      </c>
      <c r="T7" s="42" t="s">
        <v>21</v>
      </c>
      <c r="V7" s="36"/>
      <c r="W7" s="36"/>
      <c r="X7" s="36"/>
      <c r="Y7" s="36"/>
    </row>
    <row r="8" spans="2:25" s="15" customFormat="1" x14ac:dyDescent="0.3">
      <c r="B8" s="37" t="s">
        <v>108</v>
      </c>
      <c r="C8" s="17">
        <f t="shared" si="0"/>
        <v>8</v>
      </c>
      <c r="D8" s="18">
        <f t="shared" si="1"/>
        <v>8</v>
      </c>
      <c r="E8" s="42">
        <f t="shared" si="2"/>
        <v>9.1954022988505746E-3</v>
      </c>
      <c r="F8" s="58">
        <v>1</v>
      </c>
      <c r="G8" s="18">
        <v>1</v>
      </c>
      <c r="H8" s="42">
        <v>6.7567567567567571E-3</v>
      </c>
      <c r="I8" s="18" t="s">
        <v>21</v>
      </c>
      <c r="J8" s="18" t="s">
        <v>21</v>
      </c>
      <c r="K8" s="42" t="s">
        <v>21</v>
      </c>
      <c r="L8" s="17">
        <v>1</v>
      </c>
      <c r="M8" s="18">
        <v>1</v>
      </c>
      <c r="N8" s="42">
        <v>6.4935064935064939E-3</v>
      </c>
      <c r="O8" s="18">
        <v>4</v>
      </c>
      <c r="P8" s="18">
        <v>4</v>
      </c>
      <c r="Q8" s="42">
        <v>1.384083044982699E-2</v>
      </c>
      <c r="R8" s="18">
        <v>2</v>
      </c>
      <c r="S8" s="18">
        <v>2</v>
      </c>
      <c r="T8" s="42">
        <v>1.3513513513513514E-2</v>
      </c>
      <c r="V8" s="36"/>
      <c r="W8" s="36"/>
      <c r="X8" s="36"/>
      <c r="Y8" s="36"/>
    </row>
    <row r="9" spans="2:25" s="15" customFormat="1" x14ac:dyDescent="0.3">
      <c r="B9" s="37" t="s">
        <v>109</v>
      </c>
      <c r="C9" s="17">
        <f t="shared" si="0"/>
        <v>34</v>
      </c>
      <c r="D9" s="18">
        <f t="shared" si="1"/>
        <v>34</v>
      </c>
      <c r="E9" s="42">
        <f t="shared" si="2"/>
        <v>3.9080459770114942E-2</v>
      </c>
      <c r="F9" s="58">
        <v>9</v>
      </c>
      <c r="G9" s="18">
        <v>9</v>
      </c>
      <c r="H9" s="42">
        <v>6.0810810810810814E-2</v>
      </c>
      <c r="I9" s="17">
        <v>11</v>
      </c>
      <c r="J9" s="18">
        <v>11</v>
      </c>
      <c r="K9" s="42">
        <v>8.3969465648854963E-2</v>
      </c>
      <c r="L9" s="17">
        <v>3</v>
      </c>
      <c r="M9" s="18">
        <v>3</v>
      </c>
      <c r="N9" s="42">
        <v>1.948051948051948E-2</v>
      </c>
      <c r="O9" s="18">
        <v>6</v>
      </c>
      <c r="P9" s="18">
        <v>6</v>
      </c>
      <c r="Q9" s="42">
        <v>2.0761245674740483E-2</v>
      </c>
      <c r="R9" s="18">
        <v>5</v>
      </c>
      <c r="S9" s="18">
        <v>5</v>
      </c>
      <c r="T9" s="42">
        <v>3.3783783783783786E-2</v>
      </c>
      <c r="V9" s="36"/>
      <c r="W9" s="36"/>
      <c r="X9" s="36"/>
      <c r="Y9" s="36"/>
    </row>
    <row r="10" spans="2:25" s="15" customFormat="1" x14ac:dyDescent="0.3">
      <c r="B10" s="37" t="s">
        <v>110</v>
      </c>
      <c r="C10" s="17">
        <f t="shared" si="0"/>
        <v>6</v>
      </c>
      <c r="D10" s="18">
        <f t="shared" si="1"/>
        <v>12</v>
      </c>
      <c r="E10" s="42">
        <f t="shared" si="2"/>
        <v>1.3793103448275862E-2</v>
      </c>
      <c r="F10" s="58">
        <v>1</v>
      </c>
      <c r="G10" s="18">
        <v>1</v>
      </c>
      <c r="H10" s="42">
        <v>6.7567567567567571E-3</v>
      </c>
      <c r="I10" s="17">
        <v>1</v>
      </c>
      <c r="J10" s="18">
        <v>1</v>
      </c>
      <c r="K10" s="42">
        <v>7.6335877862595417E-3</v>
      </c>
      <c r="L10" s="18" t="s">
        <v>21</v>
      </c>
      <c r="M10" s="18" t="s">
        <v>21</v>
      </c>
      <c r="N10" s="42" t="s">
        <v>21</v>
      </c>
      <c r="O10" s="18">
        <v>2</v>
      </c>
      <c r="P10" s="18">
        <v>2</v>
      </c>
      <c r="Q10" s="42">
        <v>6.920415224913495E-3</v>
      </c>
      <c r="R10" s="18">
        <v>2</v>
      </c>
      <c r="S10" s="18">
        <v>8</v>
      </c>
      <c r="T10" s="42">
        <v>5.4054054054054057E-2</v>
      </c>
      <c r="V10" s="36"/>
      <c r="W10" s="36"/>
      <c r="X10" s="36"/>
      <c r="Y10" s="36"/>
    </row>
    <row r="11" spans="2:25" s="15" customFormat="1" x14ac:dyDescent="0.3">
      <c r="B11" s="37" t="s">
        <v>111</v>
      </c>
      <c r="C11" s="17">
        <f t="shared" si="0"/>
        <v>17</v>
      </c>
      <c r="D11" s="18">
        <f t="shared" si="1"/>
        <v>17</v>
      </c>
      <c r="E11" s="42">
        <f t="shared" si="2"/>
        <v>1.9540229885057471E-2</v>
      </c>
      <c r="F11" s="58">
        <v>6</v>
      </c>
      <c r="G11" s="18">
        <v>6</v>
      </c>
      <c r="H11" s="42">
        <v>4.0540540540540543E-2</v>
      </c>
      <c r="I11" s="17">
        <v>2</v>
      </c>
      <c r="J11" s="18">
        <v>2</v>
      </c>
      <c r="K11" s="42">
        <v>1.5267175572519083E-2</v>
      </c>
      <c r="L11" s="18" t="s">
        <v>21</v>
      </c>
      <c r="M11" s="18" t="s">
        <v>21</v>
      </c>
      <c r="N11" s="42" t="s">
        <v>21</v>
      </c>
      <c r="O11" s="18">
        <v>8</v>
      </c>
      <c r="P11" s="18">
        <v>8</v>
      </c>
      <c r="Q11" s="42">
        <v>2.768166089965398E-2</v>
      </c>
      <c r="R11" s="18">
        <v>1</v>
      </c>
      <c r="S11" s="18">
        <v>1</v>
      </c>
      <c r="T11" s="42">
        <v>6.7567567567567571E-3</v>
      </c>
      <c r="V11" s="36"/>
      <c r="W11" s="36"/>
      <c r="X11" s="36"/>
      <c r="Y11" s="36"/>
    </row>
    <row r="12" spans="2:25" s="15" customFormat="1" x14ac:dyDescent="0.3">
      <c r="B12" s="37" t="s">
        <v>112</v>
      </c>
      <c r="C12" s="17">
        <f t="shared" si="0"/>
        <v>28</v>
      </c>
      <c r="D12" s="18">
        <f t="shared" si="1"/>
        <v>28</v>
      </c>
      <c r="E12" s="42">
        <f t="shared" si="2"/>
        <v>3.2183908045977011E-2</v>
      </c>
      <c r="F12" s="58">
        <v>2</v>
      </c>
      <c r="G12" s="18">
        <v>2</v>
      </c>
      <c r="H12" s="42">
        <v>1.3513513513513514E-2</v>
      </c>
      <c r="I12" s="17">
        <v>9</v>
      </c>
      <c r="J12" s="18">
        <v>9</v>
      </c>
      <c r="K12" s="42">
        <v>6.8702290076335881E-2</v>
      </c>
      <c r="L12" s="17">
        <v>9</v>
      </c>
      <c r="M12" s="18">
        <v>9</v>
      </c>
      <c r="N12" s="42">
        <v>5.844155844155844E-2</v>
      </c>
      <c r="O12" s="18">
        <v>7</v>
      </c>
      <c r="P12" s="18">
        <v>7</v>
      </c>
      <c r="Q12" s="42">
        <v>2.4221453287197232E-2</v>
      </c>
      <c r="R12" s="18">
        <v>1</v>
      </c>
      <c r="S12" s="18">
        <v>1</v>
      </c>
      <c r="T12" s="42">
        <v>6.7567567567567571E-3</v>
      </c>
      <c r="V12" s="36"/>
      <c r="W12" s="36"/>
      <c r="X12" s="36"/>
      <c r="Y12" s="36"/>
    </row>
    <row r="13" spans="2:25" s="15" customFormat="1" x14ac:dyDescent="0.3">
      <c r="B13" s="37" t="s">
        <v>113</v>
      </c>
      <c r="C13" s="17">
        <f t="shared" si="0"/>
        <v>166</v>
      </c>
      <c r="D13" s="18">
        <f t="shared" si="1"/>
        <v>166</v>
      </c>
      <c r="E13" s="42">
        <f t="shared" si="2"/>
        <v>0.19080459770114944</v>
      </c>
      <c r="F13" s="58">
        <v>25</v>
      </c>
      <c r="G13" s="18">
        <v>25</v>
      </c>
      <c r="H13" s="42">
        <v>0.16891891891891891</v>
      </c>
      <c r="I13" s="17">
        <v>19</v>
      </c>
      <c r="J13" s="18">
        <v>19</v>
      </c>
      <c r="K13" s="42">
        <v>0.14503816793893129</v>
      </c>
      <c r="L13" s="17">
        <v>32</v>
      </c>
      <c r="M13" s="18">
        <v>32</v>
      </c>
      <c r="N13" s="42">
        <v>0.20779220779220781</v>
      </c>
      <c r="O13" s="18">
        <v>51</v>
      </c>
      <c r="P13" s="18">
        <v>51</v>
      </c>
      <c r="Q13" s="42">
        <v>0.17647058823529413</v>
      </c>
      <c r="R13" s="18">
        <v>39</v>
      </c>
      <c r="S13" s="18">
        <v>39</v>
      </c>
      <c r="T13" s="42">
        <v>0.26351351351351349</v>
      </c>
      <c r="V13" s="36"/>
      <c r="W13" s="36"/>
      <c r="X13" s="36"/>
      <c r="Y13" s="36"/>
    </row>
    <row r="14" spans="2:25" s="15" customFormat="1" x14ac:dyDescent="0.3">
      <c r="B14" s="37" t="s">
        <v>114</v>
      </c>
      <c r="C14" s="17">
        <f t="shared" si="0"/>
        <v>36</v>
      </c>
      <c r="D14" s="18">
        <f t="shared" si="1"/>
        <v>37</v>
      </c>
      <c r="E14" s="42">
        <f t="shared" si="2"/>
        <v>4.2528735632183907E-2</v>
      </c>
      <c r="F14" s="58">
        <v>7</v>
      </c>
      <c r="G14" s="18">
        <v>7</v>
      </c>
      <c r="H14" s="42">
        <v>4.72972972972973E-2</v>
      </c>
      <c r="I14" s="17">
        <v>11</v>
      </c>
      <c r="J14" s="18">
        <v>11</v>
      </c>
      <c r="K14" s="42">
        <v>8.3969465648854963E-2</v>
      </c>
      <c r="L14" s="17">
        <v>2</v>
      </c>
      <c r="M14" s="18">
        <v>2</v>
      </c>
      <c r="N14" s="42">
        <v>1.2987012987012988E-2</v>
      </c>
      <c r="O14" s="18">
        <v>9</v>
      </c>
      <c r="P14" s="18">
        <v>9</v>
      </c>
      <c r="Q14" s="42">
        <v>3.1141868512110725E-2</v>
      </c>
      <c r="R14" s="18">
        <v>7</v>
      </c>
      <c r="S14" s="18">
        <v>8</v>
      </c>
      <c r="T14" s="42">
        <v>5.4054054054054057E-2</v>
      </c>
      <c r="V14" s="36"/>
      <c r="W14" s="36"/>
      <c r="X14" s="36"/>
      <c r="Y14" s="36"/>
    </row>
    <row r="15" spans="2:25" s="15" customFormat="1" x14ac:dyDescent="0.3">
      <c r="B15" s="37" t="s">
        <v>115</v>
      </c>
      <c r="C15" s="17">
        <f t="shared" si="0"/>
        <v>54</v>
      </c>
      <c r="D15" s="18">
        <f t="shared" si="1"/>
        <v>54</v>
      </c>
      <c r="E15" s="42">
        <f t="shared" si="2"/>
        <v>6.2068965517241378E-2</v>
      </c>
      <c r="F15" s="58">
        <v>6</v>
      </c>
      <c r="G15" s="18">
        <v>6</v>
      </c>
      <c r="H15" s="42">
        <v>4.0540540540540543E-2</v>
      </c>
      <c r="I15" s="18" t="s">
        <v>21</v>
      </c>
      <c r="J15" s="18" t="s">
        <v>21</v>
      </c>
      <c r="K15" s="42" t="s">
        <v>21</v>
      </c>
      <c r="L15" s="17">
        <v>16</v>
      </c>
      <c r="M15" s="18">
        <v>16</v>
      </c>
      <c r="N15" s="42">
        <v>0.1038961038961039</v>
      </c>
      <c r="O15" s="18">
        <v>15</v>
      </c>
      <c r="P15" s="18">
        <v>15</v>
      </c>
      <c r="Q15" s="42">
        <v>5.1903114186851208E-2</v>
      </c>
      <c r="R15" s="18">
        <v>17</v>
      </c>
      <c r="S15" s="18">
        <v>17</v>
      </c>
      <c r="T15" s="42">
        <v>0.11486486486486487</v>
      </c>
      <c r="V15" s="36"/>
      <c r="W15" s="36"/>
      <c r="X15" s="36"/>
      <c r="Y15" s="36"/>
    </row>
    <row r="16" spans="2:25" s="15" customFormat="1" x14ac:dyDescent="0.3">
      <c r="B16" s="37" t="s">
        <v>116</v>
      </c>
      <c r="C16" s="17">
        <f t="shared" si="0"/>
        <v>155</v>
      </c>
      <c r="D16" s="18">
        <f t="shared" si="1"/>
        <v>155</v>
      </c>
      <c r="E16" s="42">
        <f t="shared" si="2"/>
        <v>0.17816091954022989</v>
      </c>
      <c r="F16" s="58">
        <v>19</v>
      </c>
      <c r="G16" s="18">
        <v>19</v>
      </c>
      <c r="H16" s="42">
        <v>0.12837837837837837</v>
      </c>
      <c r="I16" s="17">
        <v>22</v>
      </c>
      <c r="J16" s="18">
        <v>22</v>
      </c>
      <c r="K16" s="42">
        <v>0.16793893129770993</v>
      </c>
      <c r="L16" s="17">
        <v>22</v>
      </c>
      <c r="M16" s="18">
        <v>22</v>
      </c>
      <c r="N16" s="42">
        <v>0.14285714285714285</v>
      </c>
      <c r="O16" s="18">
        <v>71</v>
      </c>
      <c r="P16" s="18">
        <v>71</v>
      </c>
      <c r="Q16" s="42">
        <v>0.24567474048442905</v>
      </c>
      <c r="R16" s="18">
        <v>21</v>
      </c>
      <c r="S16" s="18">
        <v>21</v>
      </c>
      <c r="T16" s="42">
        <v>0.14189189189189189</v>
      </c>
      <c r="V16" s="36"/>
      <c r="W16" s="36"/>
      <c r="X16" s="36"/>
      <c r="Y16" s="36"/>
    </row>
    <row r="17" spans="2:25" s="15" customFormat="1" x14ac:dyDescent="0.3">
      <c r="B17" s="37" t="s">
        <v>117</v>
      </c>
      <c r="C17" s="17">
        <f t="shared" si="0"/>
        <v>9</v>
      </c>
      <c r="D17" s="18">
        <f t="shared" si="1"/>
        <v>9</v>
      </c>
      <c r="E17" s="42">
        <f t="shared" si="2"/>
        <v>1.0344827586206896E-2</v>
      </c>
      <c r="F17" s="58">
        <v>1</v>
      </c>
      <c r="G17" s="18">
        <v>1</v>
      </c>
      <c r="H17" s="42">
        <v>6.7567567567567571E-3</v>
      </c>
      <c r="I17" s="17">
        <v>4</v>
      </c>
      <c r="J17" s="18">
        <v>4</v>
      </c>
      <c r="K17" s="42">
        <v>3.0534351145038167E-2</v>
      </c>
      <c r="L17" s="17">
        <v>1</v>
      </c>
      <c r="M17" s="18">
        <v>1</v>
      </c>
      <c r="N17" s="42">
        <v>6.4935064935064939E-3</v>
      </c>
      <c r="O17" s="18">
        <v>1</v>
      </c>
      <c r="P17" s="18">
        <v>1</v>
      </c>
      <c r="Q17" s="42">
        <v>3.4602076124567475E-3</v>
      </c>
      <c r="R17" s="18">
        <v>2</v>
      </c>
      <c r="S17" s="18">
        <v>2</v>
      </c>
      <c r="T17" s="42">
        <v>1.3513513513513514E-2</v>
      </c>
      <c r="V17" s="36"/>
      <c r="W17" s="36"/>
      <c r="X17" s="36"/>
      <c r="Y17" s="36"/>
    </row>
    <row r="18" spans="2:25" s="15" customFormat="1" x14ac:dyDescent="0.3">
      <c r="B18" s="37" t="s">
        <v>118</v>
      </c>
      <c r="C18" s="17">
        <f t="shared" si="0"/>
        <v>43</v>
      </c>
      <c r="D18" s="18">
        <f t="shared" si="1"/>
        <v>39</v>
      </c>
      <c r="E18" s="42">
        <f t="shared" si="2"/>
        <v>4.4827586206896551E-2</v>
      </c>
      <c r="F18" s="58">
        <v>9</v>
      </c>
      <c r="G18" s="18">
        <v>9</v>
      </c>
      <c r="H18" s="42">
        <v>6.0810810810810814E-2</v>
      </c>
      <c r="I18" s="17">
        <v>3</v>
      </c>
      <c r="J18" s="18">
        <v>3</v>
      </c>
      <c r="K18" s="42">
        <v>2.2900763358778626E-2</v>
      </c>
      <c r="L18" s="17">
        <v>8</v>
      </c>
      <c r="M18" s="18">
        <v>8</v>
      </c>
      <c r="N18" s="42">
        <v>5.1948051948051951E-2</v>
      </c>
      <c r="O18" s="18">
        <v>13</v>
      </c>
      <c r="P18" s="18">
        <v>13</v>
      </c>
      <c r="Q18" s="42">
        <v>4.4982698961937718E-2</v>
      </c>
      <c r="R18" s="18">
        <v>10</v>
      </c>
      <c r="S18" s="18">
        <v>6</v>
      </c>
      <c r="T18" s="42">
        <v>4.0540540540540543E-2</v>
      </c>
      <c r="V18" s="36"/>
      <c r="W18" s="36"/>
      <c r="X18" s="36"/>
      <c r="Y18" s="36"/>
    </row>
    <row r="19" spans="2:25" s="15" customFormat="1" ht="14.5" thickBot="1" x14ac:dyDescent="0.35">
      <c r="B19" s="38" t="s">
        <v>119</v>
      </c>
      <c r="C19" s="21">
        <f t="shared" si="0"/>
        <v>190</v>
      </c>
      <c r="D19" s="23">
        <f t="shared" si="1"/>
        <v>190</v>
      </c>
      <c r="E19" s="43">
        <f t="shared" si="2"/>
        <v>0.21839080459770116</v>
      </c>
      <c r="F19" s="67">
        <v>30</v>
      </c>
      <c r="G19" s="31">
        <v>30</v>
      </c>
      <c r="H19" s="50">
        <v>0.20270270270270271</v>
      </c>
      <c r="I19" s="39">
        <v>38</v>
      </c>
      <c r="J19" s="31">
        <v>38</v>
      </c>
      <c r="K19" s="50">
        <v>0.29007633587786258</v>
      </c>
      <c r="L19" s="39">
        <v>42</v>
      </c>
      <c r="M19" s="31">
        <v>42</v>
      </c>
      <c r="N19" s="50">
        <v>0.27272727272727271</v>
      </c>
      <c r="O19" s="31">
        <v>60</v>
      </c>
      <c r="P19" s="31">
        <v>60</v>
      </c>
      <c r="Q19" s="50">
        <v>0.20761245674740483</v>
      </c>
      <c r="R19" s="31">
        <v>20</v>
      </c>
      <c r="S19" s="31">
        <v>20</v>
      </c>
      <c r="T19" s="50">
        <v>0.13513513513513514</v>
      </c>
      <c r="V19" s="36"/>
      <c r="W19" s="36"/>
      <c r="X19" s="36"/>
      <c r="Y19" s="36"/>
    </row>
    <row r="20" spans="2:25" s="15" customFormat="1" ht="14.5" thickBot="1" x14ac:dyDescent="0.35">
      <c r="B20" s="40" t="s">
        <v>13</v>
      </c>
      <c r="C20" s="62">
        <f t="shared" si="0"/>
        <v>870</v>
      </c>
      <c r="D20" s="62">
        <f t="shared" si="1"/>
        <v>870</v>
      </c>
      <c r="E20" s="61">
        <f t="shared" si="2"/>
        <v>1</v>
      </c>
      <c r="F20" s="64">
        <v>148</v>
      </c>
      <c r="G20" s="33">
        <v>148</v>
      </c>
      <c r="H20" s="51">
        <v>1</v>
      </c>
      <c r="I20" s="32">
        <v>131</v>
      </c>
      <c r="J20" s="33">
        <v>131</v>
      </c>
      <c r="K20" s="53">
        <v>1</v>
      </c>
      <c r="L20" s="32">
        <v>154</v>
      </c>
      <c r="M20" s="33">
        <v>154</v>
      </c>
      <c r="N20" s="51">
        <v>1</v>
      </c>
      <c r="O20" s="33">
        <v>289</v>
      </c>
      <c r="P20" s="33">
        <v>289</v>
      </c>
      <c r="Q20" s="51">
        <v>1</v>
      </c>
      <c r="R20" s="33">
        <v>148</v>
      </c>
      <c r="S20" s="33">
        <v>148</v>
      </c>
      <c r="T20" s="51">
        <v>1</v>
      </c>
      <c r="V20" s="36"/>
      <c r="W20" s="36"/>
      <c r="X20" s="36"/>
      <c r="Y20" s="36"/>
    </row>
    <row r="21" spans="2:25" s="15" customFormat="1" x14ac:dyDescent="0.3">
      <c r="B21" s="27" t="s">
        <v>120</v>
      </c>
      <c r="C21" s="34"/>
      <c r="D21" s="34"/>
      <c r="E21" s="34"/>
      <c r="F21" s="41"/>
      <c r="M21" s="36"/>
      <c r="N21" s="36"/>
    </row>
    <row r="22" spans="2:25" x14ac:dyDescent="0.3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2:25" x14ac:dyDescent="0.3"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2:25" x14ac:dyDescent="0.3">
      <c r="F24" s="8"/>
    </row>
    <row r="25" spans="2:25" x14ac:dyDescent="0.3">
      <c r="F25" s="8"/>
    </row>
    <row r="26" spans="2:25" x14ac:dyDescent="0.3">
      <c r="F26" s="8"/>
    </row>
    <row r="27" spans="2:25" x14ac:dyDescent="0.3">
      <c r="F27" s="8"/>
    </row>
    <row r="28" spans="2:25" x14ac:dyDescent="0.3">
      <c r="F28" s="8"/>
    </row>
    <row r="29" spans="2:25" x14ac:dyDescent="0.3">
      <c r="F29" s="8"/>
    </row>
    <row r="30" spans="2:25" x14ac:dyDescent="0.3">
      <c r="F30" s="8"/>
    </row>
    <row r="31" spans="2:25" x14ac:dyDescent="0.3">
      <c r="F31" s="8"/>
    </row>
    <row r="32" spans="2:25" x14ac:dyDescent="0.3">
      <c r="F32" s="8"/>
    </row>
    <row r="33" spans="6:6" x14ac:dyDescent="0.3">
      <c r="F33" s="8"/>
    </row>
    <row r="34" spans="6:6" x14ac:dyDescent="0.3">
      <c r="F34" s="8"/>
    </row>
    <row r="35" spans="6:6" x14ac:dyDescent="0.3">
      <c r="F35" s="8"/>
    </row>
    <row r="36" spans="6:6" x14ac:dyDescent="0.3">
      <c r="F36" s="8"/>
    </row>
    <row r="37" spans="6:6" x14ac:dyDescent="0.3">
      <c r="F37" s="8"/>
    </row>
    <row r="38" spans="6:6" x14ac:dyDescent="0.3">
      <c r="F38" s="8"/>
    </row>
    <row r="39" spans="6:6" x14ac:dyDescent="0.3">
      <c r="F39" s="8"/>
    </row>
    <row r="40" spans="6:6" x14ac:dyDescent="0.3">
      <c r="F40" s="8"/>
    </row>
    <row r="41" spans="6:6" x14ac:dyDescent="0.3">
      <c r="F41" s="8"/>
    </row>
    <row r="42" spans="6:6" x14ac:dyDescent="0.3">
      <c r="F42" s="8"/>
    </row>
    <row r="43" spans="6:6" x14ac:dyDescent="0.3">
      <c r="F43" s="8"/>
    </row>
    <row r="44" spans="6:6" x14ac:dyDescent="0.3">
      <c r="F44" s="8"/>
    </row>
    <row r="45" spans="6:6" x14ac:dyDescent="0.3">
      <c r="F45" s="8"/>
    </row>
    <row r="46" spans="6:6" x14ac:dyDescent="0.3">
      <c r="F46" s="8"/>
    </row>
    <row r="47" spans="6:6" x14ac:dyDescent="0.3">
      <c r="F47" s="8"/>
    </row>
    <row r="48" spans="6:6" x14ac:dyDescent="0.3">
      <c r="F48" s="8"/>
    </row>
    <row r="49" spans="6:6" x14ac:dyDescent="0.3">
      <c r="F49" s="8"/>
    </row>
    <row r="50" spans="6:6" x14ac:dyDescent="0.3">
      <c r="F50" s="8"/>
    </row>
    <row r="51" spans="6:6" x14ac:dyDescent="0.3">
      <c r="F51" s="8"/>
    </row>
    <row r="52" spans="6:6" x14ac:dyDescent="0.3">
      <c r="F52" s="8"/>
    </row>
    <row r="53" spans="6:6" x14ac:dyDescent="0.3">
      <c r="F53" s="8"/>
    </row>
    <row r="54" spans="6:6" x14ac:dyDescent="0.3">
      <c r="F54" s="8"/>
    </row>
    <row r="55" spans="6:6" x14ac:dyDescent="0.3">
      <c r="F55" s="8"/>
    </row>
    <row r="56" spans="6:6" x14ac:dyDescent="0.3">
      <c r="F56" s="8"/>
    </row>
    <row r="57" spans="6:6" x14ac:dyDescent="0.3">
      <c r="F57" s="8"/>
    </row>
    <row r="58" spans="6:6" x14ac:dyDescent="0.3">
      <c r="F58" s="8"/>
    </row>
    <row r="59" spans="6:6" x14ac:dyDescent="0.3">
      <c r="F59" s="8"/>
    </row>
    <row r="60" spans="6:6" x14ac:dyDescent="0.3">
      <c r="F60" s="8"/>
    </row>
    <row r="61" spans="6:6" x14ac:dyDescent="0.3">
      <c r="F61" s="8"/>
    </row>
    <row r="62" spans="6:6" x14ac:dyDescent="0.3">
      <c r="F62" s="8"/>
    </row>
    <row r="63" spans="6:6" x14ac:dyDescent="0.3">
      <c r="F63" s="8"/>
    </row>
    <row r="64" spans="6:6" x14ac:dyDescent="0.3">
      <c r="F64" s="8"/>
    </row>
    <row r="65" spans="6:6" x14ac:dyDescent="0.3">
      <c r="F65" s="8"/>
    </row>
    <row r="66" spans="6:6" x14ac:dyDescent="0.3">
      <c r="F66" s="8"/>
    </row>
    <row r="67" spans="6:6" x14ac:dyDescent="0.3">
      <c r="F67" s="8"/>
    </row>
    <row r="68" spans="6:6" x14ac:dyDescent="0.3">
      <c r="F68" s="8"/>
    </row>
    <row r="69" spans="6:6" x14ac:dyDescent="0.3">
      <c r="F69" s="8"/>
    </row>
    <row r="70" spans="6:6" x14ac:dyDescent="0.3">
      <c r="F70" s="8"/>
    </row>
    <row r="71" spans="6:6" x14ac:dyDescent="0.3">
      <c r="F71" s="8"/>
    </row>
    <row r="72" spans="6:6" x14ac:dyDescent="0.3">
      <c r="F72" s="8"/>
    </row>
    <row r="73" spans="6:6" x14ac:dyDescent="0.3">
      <c r="F73" s="8"/>
    </row>
    <row r="74" spans="6:6" x14ac:dyDescent="0.3">
      <c r="F74" s="8"/>
    </row>
    <row r="75" spans="6:6" x14ac:dyDescent="0.3">
      <c r="F75" s="8"/>
    </row>
    <row r="76" spans="6:6" x14ac:dyDescent="0.3">
      <c r="F76" s="8"/>
    </row>
    <row r="77" spans="6:6" x14ac:dyDescent="0.3">
      <c r="F77" s="8"/>
    </row>
    <row r="78" spans="6:6" x14ac:dyDescent="0.3">
      <c r="F78" s="8"/>
    </row>
    <row r="79" spans="6:6" x14ac:dyDescent="0.3">
      <c r="F79" s="8"/>
    </row>
    <row r="80" spans="6:6" x14ac:dyDescent="0.3">
      <c r="F80" s="8"/>
    </row>
    <row r="81" spans="6:6" x14ac:dyDescent="0.3">
      <c r="F81" s="8"/>
    </row>
    <row r="82" spans="6:6" x14ac:dyDescent="0.3">
      <c r="F82" s="8"/>
    </row>
    <row r="83" spans="6:6" x14ac:dyDescent="0.3">
      <c r="F83" s="8"/>
    </row>
    <row r="84" spans="6:6" x14ac:dyDescent="0.3">
      <c r="F84" s="8"/>
    </row>
    <row r="85" spans="6:6" x14ac:dyDescent="0.3">
      <c r="F85" s="8"/>
    </row>
    <row r="86" spans="6:6" x14ac:dyDescent="0.3">
      <c r="F86" s="8"/>
    </row>
    <row r="87" spans="6:6" x14ac:dyDescent="0.3">
      <c r="F87" s="8"/>
    </row>
    <row r="88" spans="6:6" x14ac:dyDescent="0.3">
      <c r="F88" s="8"/>
    </row>
    <row r="89" spans="6:6" x14ac:dyDescent="0.3">
      <c r="F89" s="8"/>
    </row>
    <row r="90" spans="6:6" x14ac:dyDescent="0.3">
      <c r="F90" s="8"/>
    </row>
    <row r="91" spans="6:6" x14ac:dyDescent="0.3">
      <c r="F91" s="8"/>
    </row>
    <row r="92" spans="6:6" x14ac:dyDescent="0.3">
      <c r="F92" s="8"/>
    </row>
    <row r="93" spans="6:6" x14ac:dyDescent="0.3">
      <c r="F93" s="8"/>
    </row>
    <row r="94" spans="6:6" x14ac:dyDescent="0.3">
      <c r="F94" s="8"/>
    </row>
    <row r="95" spans="6:6" x14ac:dyDescent="0.3">
      <c r="F95" s="8"/>
    </row>
    <row r="96" spans="6:6" x14ac:dyDescent="0.3">
      <c r="F96" s="8"/>
    </row>
    <row r="97" spans="6:6" x14ac:dyDescent="0.3">
      <c r="F97" s="8"/>
    </row>
    <row r="98" spans="6:6" x14ac:dyDescent="0.3">
      <c r="F98" s="8"/>
    </row>
    <row r="99" spans="6:6" x14ac:dyDescent="0.3">
      <c r="F99" s="8"/>
    </row>
    <row r="100" spans="6:6" x14ac:dyDescent="0.3">
      <c r="F100" s="8"/>
    </row>
    <row r="101" spans="6:6" x14ac:dyDescent="0.3">
      <c r="F101" s="8"/>
    </row>
    <row r="102" spans="6:6" x14ac:dyDescent="0.3">
      <c r="F102" s="8"/>
    </row>
    <row r="103" spans="6:6" x14ac:dyDescent="0.3">
      <c r="F103" s="8"/>
    </row>
    <row r="104" spans="6:6" x14ac:dyDescent="0.3">
      <c r="F104" s="8"/>
    </row>
    <row r="105" spans="6:6" x14ac:dyDescent="0.3">
      <c r="F105" s="8"/>
    </row>
    <row r="106" spans="6:6" x14ac:dyDescent="0.3">
      <c r="F106" s="8"/>
    </row>
    <row r="107" spans="6:6" x14ac:dyDescent="0.3">
      <c r="F107" s="8"/>
    </row>
    <row r="108" spans="6:6" x14ac:dyDescent="0.3">
      <c r="F108" s="8"/>
    </row>
    <row r="109" spans="6:6" x14ac:dyDescent="0.3">
      <c r="F109" s="8"/>
    </row>
    <row r="110" spans="6:6" x14ac:dyDescent="0.3">
      <c r="F110" s="8"/>
    </row>
    <row r="111" spans="6:6" x14ac:dyDescent="0.3">
      <c r="F111" s="8"/>
    </row>
    <row r="112" spans="6:6" x14ac:dyDescent="0.3">
      <c r="F112" s="8"/>
    </row>
    <row r="113" spans="6:6" x14ac:dyDescent="0.3">
      <c r="F113" s="8"/>
    </row>
    <row r="114" spans="6:6" x14ac:dyDescent="0.3">
      <c r="F114" s="8"/>
    </row>
    <row r="115" spans="6:6" x14ac:dyDescent="0.3">
      <c r="F115" s="8"/>
    </row>
    <row r="116" spans="6:6" x14ac:dyDescent="0.3">
      <c r="F116" s="8"/>
    </row>
    <row r="117" spans="6:6" x14ac:dyDescent="0.3">
      <c r="F117" s="8"/>
    </row>
    <row r="118" spans="6:6" x14ac:dyDescent="0.3">
      <c r="F118" s="8"/>
    </row>
    <row r="119" spans="6:6" x14ac:dyDescent="0.3">
      <c r="F119" s="8"/>
    </row>
    <row r="120" spans="6:6" x14ac:dyDescent="0.3">
      <c r="F120" s="8"/>
    </row>
    <row r="121" spans="6:6" x14ac:dyDescent="0.3">
      <c r="F121" s="8"/>
    </row>
    <row r="122" spans="6:6" x14ac:dyDescent="0.3">
      <c r="F122" s="8"/>
    </row>
    <row r="123" spans="6:6" x14ac:dyDescent="0.3">
      <c r="F123" s="8"/>
    </row>
    <row r="124" spans="6:6" x14ac:dyDescent="0.3">
      <c r="F124" s="8"/>
    </row>
    <row r="125" spans="6:6" x14ac:dyDescent="0.3">
      <c r="F125" s="8"/>
    </row>
    <row r="126" spans="6:6" x14ac:dyDescent="0.3">
      <c r="F126" s="8"/>
    </row>
    <row r="127" spans="6:6" x14ac:dyDescent="0.3">
      <c r="F127" s="8"/>
    </row>
    <row r="128" spans="6:6" x14ac:dyDescent="0.3">
      <c r="F128" s="8"/>
    </row>
    <row r="129" spans="6:6" x14ac:dyDescent="0.3">
      <c r="F129" s="8"/>
    </row>
    <row r="130" spans="6:6" x14ac:dyDescent="0.3">
      <c r="F130" s="8"/>
    </row>
    <row r="131" spans="6:6" x14ac:dyDescent="0.3">
      <c r="F131" s="8"/>
    </row>
    <row r="132" spans="6:6" x14ac:dyDescent="0.3">
      <c r="F132" s="8"/>
    </row>
    <row r="133" spans="6:6" x14ac:dyDescent="0.3">
      <c r="F133" s="8"/>
    </row>
    <row r="134" spans="6:6" x14ac:dyDescent="0.3">
      <c r="F134" s="8"/>
    </row>
    <row r="135" spans="6:6" x14ac:dyDescent="0.3">
      <c r="F135" s="8"/>
    </row>
    <row r="136" spans="6:6" x14ac:dyDescent="0.3">
      <c r="F136" s="8"/>
    </row>
    <row r="137" spans="6:6" x14ac:dyDescent="0.3">
      <c r="F137" s="8"/>
    </row>
    <row r="138" spans="6:6" x14ac:dyDescent="0.3">
      <c r="F138" s="8"/>
    </row>
    <row r="139" spans="6:6" x14ac:dyDescent="0.3">
      <c r="F139" s="8"/>
    </row>
    <row r="140" spans="6:6" x14ac:dyDescent="0.3">
      <c r="F140" s="8"/>
    </row>
    <row r="141" spans="6:6" x14ac:dyDescent="0.3">
      <c r="F141" s="8"/>
    </row>
    <row r="142" spans="6:6" x14ac:dyDescent="0.3">
      <c r="F142" s="8"/>
    </row>
    <row r="143" spans="6:6" x14ac:dyDescent="0.3">
      <c r="F143" s="8"/>
    </row>
    <row r="144" spans="6:6" x14ac:dyDescent="0.3">
      <c r="F144" s="8"/>
    </row>
    <row r="145" spans="6:6" x14ac:dyDescent="0.3">
      <c r="F145" s="8"/>
    </row>
    <row r="146" spans="6:6" x14ac:dyDescent="0.3">
      <c r="F146" s="8"/>
    </row>
    <row r="147" spans="6:6" x14ac:dyDescent="0.3">
      <c r="F147" s="8"/>
    </row>
    <row r="148" spans="6:6" x14ac:dyDescent="0.3">
      <c r="F148" s="8"/>
    </row>
    <row r="149" spans="6:6" x14ac:dyDescent="0.3">
      <c r="F149" s="8"/>
    </row>
    <row r="150" spans="6:6" x14ac:dyDescent="0.3">
      <c r="F150" s="8"/>
    </row>
    <row r="151" spans="6:6" x14ac:dyDescent="0.3">
      <c r="F151" s="8"/>
    </row>
    <row r="152" spans="6:6" x14ac:dyDescent="0.3">
      <c r="F152" s="8"/>
    </row>
    <row r="153" spans="6:6" x14ac:dyDescent="0.3">
      <c r="F153" s="8"/>
    </row>
    <row r="154" spans="6:6" x14ac:dyDescent="0.3">
      <c r="F154" s="8"/>
    </row>
    <row r="155" spans="6:6" x14ac:dyDescent="0.3">
      <c r="F155" s="8"/>
    </row>
    <row r="156" spans="6:6" x14ac:dyDescent="0.3">
      <c r="F156" s="8"/>
    </row>
    <row r="157" spans="6:6" x14ac:dyDescent="0.3">
      <c r="F157" s="8"/>
    </row>
    <row r="158" spans="6:6" x14ac:dyDescent="0.3">
      <c r="F158" s="8"/>
    </row>
    <row r="159" spans="6:6" x14ac:dyDescent="0.3">
      <c r="F159" s="8"/>
    </row>
    <row r="160" spans="6:6" x14ac:dyDescent="0.3">
      <c r="F160" s="8"/>
    </row>
    <row r="161" spans="6:6" x14ac:dyDescent="0.3">
      <c r="F161" s="8"/>
    </row>
    <row r="162" spans="6:6" x14ac:dyDescent="0.3">
      <c r="F162" s="8"/>
    </row>
    <row r="163" spans="6:6" x14ac:dyDescent="0.3">
      <c r="F163" s="8"/>
    </row>
    <row r="164" spans="6:6" x14ac:dyDescent="0.3">
      <c r="F164" s="8"/>
    </row>
    <row r="165" spans="6:6" x14ac:dyDescent="0.3">
      <c r="F165" s="8"/>
    </row>
    <row r="166" spans="6:6" x14ac:dyDescent="0.3">
      <c r="F166" s="8"/>
    </row>
    <row r="167" spans="6:6" x14ac:dyDescent="0.3">
      <c r="F167" s="8"/>
    </row>
    <row r="168" spans="6:6" x14ac:dyDescent="0.3">
      <c r="F168" s="8"/>
    </row>
    <row r="169" spans="6:6" x14ac:dyDescent="0.3">
      <c r="F169" s="8"/>
    </row>
    <row r="170" spans="6:6" x14ac:dyDescent="0.3">
      <c r="F170" s="8"/>
    </row>
    <row r="171" spans="6:6" x14ac:dyDescent="0.3">
      <c r="F171" s="8"/>
    </row>
    <row r="172" spans="6:6" x14ac:dyDescent="0.3">
      <c r="F172" s="8"/>
    </row>
    <row r="173" spans="6:6" x14ac:dyDescent="0.3">
      <c r="F173" s="8"/>
    </row>
    <row r="174" spans="6:6" x14ac:dyDescent="0.3">
      <c r="F174" s="8"/>
    </row>
    <row r="175" spans="6:6" x14ac:dyDescent="0.3">
      <c r="F175" s="8"/>
    </row>
    <row r="176" spans="6:6" x14ac:dyDescent="0.3">
      <c r="F176" s="8"/>
    </row>
    <row r="177" spans="6:6" x14ac:dyDescent="0.3">
      <c r="F177" s="8"/>
    </row>
    <row r="178" spans="6:6" x14ac:dyDescent="0.3">
      <c r="F178" s="8"/>
    </row>
    <row r="179" spans="6:6" x14ac:dyDescent="0.3">
      <c r="F179" s="8"/>
    </row>
    <row r="180" spans="6:6" x14ac:dyDescent="0.3">
      <c r="F180" s="8"/>
    </row>
    <row r="181" spans="6:6" x14ac:dyDescent="0.3">
      <c r="F181" s="8"/>
    </row>
    <row r="182" spans="6:6" x14ac:dyDescent="0.3">
      <c r="F182" s="8"/>
    </row>
    <row r="183" spans="6:6" x14ac:dyDescent="0.3">
      <c r="F183" s="8"/>
    </row>
    <row r="184" spans="6:6" x14ac:dyDescent="0.3">
      <c r="F184" s="8"/>
    </row>
    <row r="185" spans="6:6" x14ac:dyDescent="0.3">
      <c r="F185" s="8"/>
    </row>
    <row r="186" spans="6:6" x14ac:dyDescent="0.3">
      <c r="F186" s="8"/>
    </row>
    <row r="187" spans="6:6" x14ac:dyDescent="0.3">
      <c r="F187" s="8"/>
    </row>
    <row r="188" spans="6:6" x14ac:dyDescent="0.3">
      <c r="F188" s="8"/>
    </row>
    <row r="189" spans="6:6" x14ac:dyDescent="0.3">
      <c r="F189" s="8"/>
    </row>
    <row r="190" spans="6:6" x14ac:dyDescent="0.3">
      <c r="F190" s="8"/>
    </row>
    <row r="191" spans="6:6" x14ac:dyDescent="0.3">
      <c r="F191" s="8"/>
    </row>
    <row r="192" spans="6:6" x14ac:dyDescent="0.3">
      <c r="F192" s="8"/>
    </row>
    <row r="193" spans="6:6" x14ac:dyDescent="0.3">
      <c r="F193" s="8"/>
    </row>
    <row r="194" spans="6:6" x14ac:dyDescent="0.3">
      <c r="F194" s="8"/>
    </row>
    <row r="195" spans="6:6" x14ac:dyDescent="0.3">
      <c r="F195" s="8"/>
    </row>
    <row r="196" spans="6:6" x14ac:dyDescent="0.3">
      <c r="F196" s="8"/>
    </row>
    <row r="197" spans="6:6" x14ac:dyDescent="0.3">
      <c r="F197" s="8"/>
    </row>
    <row r="198" spans="6:6" x14ac:dyDescent="0.3">
      <c r="F198" s="8"/>
    </row>
    <row r="199" spans="6:6" x14ac:dyDescent="0.3">
      <c r="F199" s="8"/>
    </row>
    <row r="200" spans="6:6" x14ac:dyDescent="0.3">
      <c r="F200" s="8"/>
    </row>
    <row r="201" spans="6:6" x14ac:dyDescent="0.3">
      <c r="F201" s="8"/>
    </row>
    <row r="202" spans="6:6" x14ac:dyDescent="0.3">
      <c r="F202" s="8"/>
    </row>
    <row r="203" spans="6:6" x14ac:dyDescent="0.3">
      <c r="F203" s="8"/>
    </row>
    <row r="204" spans="6:6" x14ac:dyDescent="0.3">
      <c r="F204" s="8"/>
    </row>
    <row r="205" spans="6:6" x14ac:dyDescent="0.3">
      <c r="F205" s="8"/>
    </row>
    <row r="206" spans="6:6" x14ac:dyDescent="0.3">
      <c r="F206" s="8"/>
    </row>
    <row r="207" spans="6:6" x14ac:dyDescent="0.3">
      <c r="F207" s="8"/>
    </row>
    <row r="208" spans="6:6" x14ac:dyDescent="0.3">
      <c r="F208" s="8"/>
    </row>
    <row r="209" spans="6:6" x14ac:dyDescent="0.3">
      <c r="F209" s="8"/>
    </row>
    <row r="210" spans="6:6" x14ac:dyDescent="0.3">
      <c r="F210" s="8"/>
    </row>
    <row r="211" spans="6:6" x14ac:dyDescent="0.3">
      <c r="F211" s="8"/>
    </row>
    <row r="212" spans="6:6" x14ac:dyDescent="0.3">
      <c r="F212" s="8"/>
    </row>
    <row r="213" spans="6:6" x14ac:dyDescent="0.3">
      <c r="F213" s="8"/>
    </row>
    <row r="214" spans="6:6" x14ac:dyDescent="0.3">
      <c r="F214" s="8"/>
    </row>
    <row r="215" spans="6:6" x14ac:dyDescent="0.3">
      <c r="F215" s="8"/>
    </row>
    <row r="216" spans="6:6" x14ac:dyDescent="0.3">
      <c r="F216" s="8"/>
    </row>
    <row r="217" spans="6:6" x14ac:dyDescent="0.3">
      <c r="F217" s="8"/>
    </row>
    <row r="218" spans="6:6" x14ac:dyDescent="0.3">
      <c r="F218" s="8"/>
    </row>
    <row r="219" spans="6:6" x14ac:dyDescent="0.3">
      <c r="F219" s="8"/>
    </row>
    <row r="220" spans="6:6" x14ac:dyDescent="0.3">
      <c r="F220" s="8"/>
    </row>
    <row r="221" spans="6:6" x14ac:dyDescent="0.3">
      <c r="F221" s="8"/>
    </row>
    <row r="222" spans="6:6" x14ac:dyDescent="0.3">
      <c r="F222" s="8"/>
    </row>
    <row r="223" spans="6:6" x14ac:dyDescent="0.3">
      <c r="F223" s="8"/>
    </row>
    <row r="224" spans="6:6" x14ac:dyDescent="0.3">
      <c r="F224" s="8"/>
    </row>
    <row r="225" spans="6:6" x14ac:dyDescent="0.3">
      <c r="F225" s="8"/>
    </row>
    <row r="226" spans="6:6" x14ac:dyDescent="0.3">
      <c r="F226" s="8"/>
    </row>
    <row r="227" spans="6:6" x14ac:dyDescent="0.3">
      <c r="F227" s="8"/>
    </row>
    <row r="228" spans="6:6" x14ac:dyDescent="0.3">
      <c r="F228" s="8"/>
    </row>
    <row r="229" spans="6:6" x14ac:dyDescent="0.3">
      <c r="F229" s="8"/>
    </row>
    <row r="230" spans="6:6" x14ac:dyDescent="0.3">
      <c r="F230" s="8"/>
    </row>
    <row r="231" spans="6:6" x14ac:dyDescent="0.3">
      <c r="F231" s="8"/>
    </row>
    <row r="232" spans="6:6" x14ac:dyDescent="0.3">
      <c r="F232" s="8"/>
    </row>
    <row r="233" spans="6:6" x14ac:dyDescent="0.3">
      <c r="F233" s="8"/>
    </row>
    <row r="234" spans="6:6" x14ac:dyDescent="0.3">
      <c r="F234" s="8"/>
    </row>
  </sheetData>
  <mergeCells count="20">
    <mergeCell ref="T4:T5"/>
    <mergeCell ref="R3:T3"/>
    <mergeCell ref="S4:S5"/>
    <mergeCell ref="B3:B5"/>
    <mergeCell ref="F3:H3"/>
    <mergeCell ref="I3:K3"/>
    <mergeCell ref="L3:N3"/>
    <mergeCell ref="O3:Q3"/>
    <mergeCell ref="G4:G5"/>
    <mergeCell ref="H4:H5"/>
    <mergeCell ref="J4:J5"/>
    <mergeCell ref="K4:K5"/>
    <mergeCell ref="M4:M5"/>
    <mergeCell ref="N4:N5"/>
    <mergeCell ref="P4:P5"/>
    <mergeCell ref="Q4:Q5"/>
    <mergeCell ref="C3:E3"/>
    <mergeCell ref="C4:C5"/>
    <mergeCell ref="D4:D5"/>
    <mergeCell ref="E4:E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Table of contents</vt:lpstr>
      <vt:lpstr>Table_1</vt:lpstr>
      <vt:lpstr>Table_2</vt:lpstr>
      <vt:lpstr>Table_3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</dc:creator>
  <cp:keywords/>
  <dc:description/>
  <cp:lastModifiedBy>Tučková Markéta</cp:lastModifiedBy>
  <cp:revision/>
  <dcterms:created xsi:type="dcterms:W3CDTF">2015-06-05T18:19:34Z</dcterms:created>
  <dcterms:modified xsi:type="dcterms:W3CDTF">2022-07-13T13:05:00Z</dcterms:modified>
  <cp:category/>
  <cp:contentStatus/>
</cp:coreProperties>
</file>