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C:\Users\barbora.sottova\Downloads\"/>
    </mc:Choice>
  </mc:AlternateContent>
  <xr:revisionPtr revIDLastSave="0" documentId="13_ncr:1_{B0ACB238-7EDA-46F0-8E83-0883777D022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bsah" sheetId="1" r:id="rId1"/>
    <sheet name="Tabulka_1" sheetId="2" r:id="rId2"/>
    <sheet name="Tabulka_2" sheetId="3" r:id="rId3"/>
    <sheet name="Tabulka_3" sheetId="4" r:id="rId4"/>
    <sheet name="Tabulka_4" sheetId="5" r:id="rId5"/>
    <sheet name="Tabulka_5" sheetId="7" r:id="rId6"/>
    <sheet name="Tabulka_6" sheetId="6" r:id="rId7"/>
  </sheets>
  <definedNames>
    <definedName name="_xlnm._FilterDatabase" localSheetId="1" hidden="1">Tabulka_1!$W$6:$AA$32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6" i="4" l="1"/>
  <c r="AE10" i="7"/>
  <c r="Z12" i="7"/>
  <c r="U17" i="7"/>
  <c r="P28" i="7"/>
  <c r="F13" i="7"/>
  <c r="AJ93" i="7" l="1"/>
  <c r="AJ36" i="7"/>
  <c r="AJ6" i="7"/>
  <c r="AJ37" i="7"/>
  <c r="AJ92" i="7"/>
  <c r="AJ10" i="7"/>
  <c r="AJ49" i="7"/>
  <c r="AE97" i="7"/>
  <c r="AE82" i="7"/>
  <c r="AE70" i="7"/>
  <c r="AE52" i="7"/>
  <c r="AE27" i="7"/>
  <c r="AE16" i="7"/>
  <c r="AE71" i="7"/>
  <c r="AE57" i="7"/>
  <c r="AE36" i="7"/>
  <c r="AE96" i="7"/>
  <c r="AE81" i="7"/>
  <c r="AE65" i="7"/>
  <c r="AE49" i="7"/>
  <c r="AE26" i="7"/>
  <c r="AE14" i="7"/>
  <c r="AE88" i="7"/>
  <c r="AE20" i="7"/>
  <c r="AE94" i="7"/>
  <c r="AE76" i="7"/>
  <c r="AE64" i="7"/>
  <c r="AE47" i="7"/>
  <c r="AE23" i="7"/>
  <c r="Z89" i="7"/>
  <c r="Z59" i="7"/>
  <c r="Z39" i="7"/>
  <c r="Z82" i="7"/>
  <c r="Z75" i="7"/>
  <c r="Z54" i="7"/>
  <c r="Z23" i="7"/>
  <c r="Z95" i="7"/>
  <c r="Z79" i="7"/>
  <c r="Z68" i="7"/>
  <c r="Z49" i="7"/>
  <c r="Z16" i="7"/>
  <c r="Z77" i="7"/>
  <c r="Z94" i="7"/>
  <c r="Z78" i="7"/>
  <c r="Z63" i="7"/>
  <c r="U75" i="7"/>
  <c r="U56" i="7"/>
  <c r="U24" i="7"/>
  <c r="U87" i="7"/>
  <c r="U73" i="7"/>
  <c r="U32" i="7"/>
  <c r="U19" i="7"/>
  <c r="U93" i="7"/>
  <c r="U45" i="7"/>
  <c r="U83" i="7"/>
  <c r="U61" i="7"/>
  <c r="U49" i="7"/>
  <c r="U27" i="7"/>
  <c r="U18" i="7"/>
  <c r="U100" i="7"/>
  <c r="U82" i="7"/>
  <c r="U60" i="7"/>
  <c r="U48" i="7"/>
  <c r="U25" i="7"/>
  <c r="P91" i="7"/>
  <c r="P66" i="7"/>
  <c r="P44" i="7"/>
  <c r="P83" i="7"/>
  <c r="P53" i="7"/>
  <c r="P43" i="7"/>
  <c r="P33" i="7"/>
  <c r="P101" i="7"/>
  <c r="P78" i="7"/>
  <c r="P49" i="7"/>
  <c r="P41" i="7"/>
  <c r="P30" i="7"/>
  <c r="P34" i="7"/>
  <c r="P99" i="7"/>
  <c r="P69" i="7"/>
  <c r="P46" i="7"/>
  <c r="P40" i="7"/>
  <c r="K87" i="7"/>
  <c r="K51" i="7"/>
  <c r="K22" i="7"/>
  <c r="K62" i="7"/>
  <c r="K31" i="7"/>
  <c r="K8" i="7"/>
  <c r="K82" i="7"/>
  <c r="K67" i="7"/>
  <c r="K38" i="7"/>
  <c r="K9" i="7"/>
  <c r="K86" i="7"/>
  <c r="K80" i="7"/>
  <c r="K21" i="7"/>
  <c r="K99" i="7"/>
  <c r="K85" i="7"/>
  <c r="K74" i="7"/>
  <c r="K56" i="7"/>
  <c r="K49" i="7"/>
  <c r="K29" i="7"/>
  <c r="K15" i="7"/>
  <c r="K7" i="7"/>
  <c r="K98" i="7"/>
  <c r="K84" i="7"/>
  <c r="K70" i="7"/>
  <c r="K55" i="7"/>
  <c r="K42" i="7"/>
  <c r="K27" i="7"/>
  <c r="K11" i="7"/>
  <c r="F49" i="7"/>
  <c r="F56" i="7"/>
  <c r="F72" i="7"/>
  <c r="F53" i="7"/>
  <c r="F35" i="7"/>
  <c r="F87" i="7"/>
  <c r="F58" i="7"/>
  <c r="F85" i="7"/>
  <c r="F90" i="7"/>
  <c r="F61" i="7"/>
  <c r="F50" i="7"/>
  <c r="AA9" i="2"/>
  <c r="AA6" i="2"/>
  <c r="AA10" i="2"/>
  <c r="AA11" i="2"/>
  <c r="AA12" i="2"/>
  <c r="AA13" i="2"/>
  <c r="AA14" i="2"/>
  <c r="AA16" i="2"/>
  <c r="AA18" i="2"/>
  <c r="AA19" i="2"/>
  <c r="AA22" i="2"/>
  <c r="AA23" i="2"/>
  <c r="AA24" i="2"/>
  <c r="AA25" i="2"/>
  <c r="AA26" i="2"/>
  <c r="AA27" i="2"/>
  <c r="AA28" i="2"/>
  <c r="AA29" i="2"/>
  <c r="AA30" i="2"/>
  <c r="AA31" i="2"/>
  <c r="AA32" i="2"/>
  <c r="AJ7" i="5" l="1"/>
  <c r="AE7" i="5"/>
  <c r="Z13" i="5"/>
  <c r="AD7" i="4"/>
  <c r="AD11" i="4"/>
  <c r="AD12" i="4"/>
  <c r="AD13" i="4"/>
  <c r="AD16" i="4"/>
  <c r="AD6" i="4"/>
  <c r="Z14" i="4"/>
  <c r="Z16" i="4"/>
  <c r="Z19" i="4"/>
  <c r="Z6" i="4"/>
  <c r="T7" i="4"/>
  <c r="T9" i="4"/>
  <c r="T15" i="4"/>
  <c r="T16" i="4"/>
  <c r="T6" i="4"/>
  <c r="AJ19" i="5" l="1"/>
  <c r="AJ16" i="5"/>
  <c r="AJ6" i="5"/>
  <c r="AJ12" i="5"/>
  <c r="AE14" i="5"/>
  <c r="AE6" i="5"/>
  <c r="AJ19" i="4"/>
  <c r="AJ16" i="4"/>
  <c r="AJ14" i="4"/>
  <c r="AJ6" i="4"/>
  <c r="AE7" i="4"/>
  <c r="U7" i="4"/>
  <c r="Z19" i="5"/>
  <c r="AE13" i="5"/>
  <c r="Z15" i="5"/>
  <c r="AE22" i="5"/>
  <c r="AE9" i="5"/>
  <c r="Z6" i="5"/>
  <c r="AE19" i="5"/>
  <c r="AE11" i="4" l="1"/>
  <c r="AE13" i="4"/>
  <c r="AE6" i="4"/>
  <c r="AE12" i="4"/>
  <c r="AE16" i="4"/>
  <c r="U15" i="4"/>
  <c r="U6" i="4"/>
  <c r="U9" i="4"/>
  <c r="U16" i="4"/>
  <c r="AJ7" i="3"/>
  <c r="AJ6" i="3"/>
  <c r="AE7" i="3"/>
  <c r="AE6" i="3"/>
  <c r="Z7" i="3"/>
  <c r="Z6" i="3"/>
  <c r="AK22" i="2"/>
  <c r="AF9" i="2"/>
  <c r="AK16" i="2" l="1"/>
  <c r="AK11" i="2"/>
  <c r="AK27" i="2"/>
  <c r="AK7" i="2"/>
  <c r="AF31" i="2"/>
  <c r="AF19" i="2"/>
  <c r="AF7" i="2"/>
  <c r="AF30" i="2"/>
  <c r="AF16" i="2"/>
  <c r="AF6" i="2"/>
  <c r="AF25" i="2"/>
  <c r="AF15" i="2"/>
  <c r="AF32" i="2"/>
  <c r="AF22" i="2"/>
  <c r="AF13" i="2"/>
  <c r="AF27" i="2"/>
  <c r="AF18" i="2"/>
  <c r="AF12" i="2"/>
  <c r="AF11" i="2"/>
</calcChain>
</file>

<file path=xl/sharedStrings.xml><?xml version="1.0" encoding="utf-8"?>
<sst xmlns="http://schemas.openxmlformats.org/spreadsheetml/2006/main" count="4660" uniqueCount="240">
  <si>
    <t>Erasmus+: mobility pracovníků ve vzdělávání dospělých</t>
  </si>
  <si>
    <t>Obsah</t>
  </si>
  <si>
    <t>Tabulka 1</t>
  </si>
  <si>
    <t xml:space="preserve">Porovnání počtu přijíždějících pracovníků dle vysílající země za výzvy 2014-2020. </t>
  </si>
  <si>
    <t>Tabulka 2</t>
  </si>
  <si>
    <t>Porovnání počtu přijíždějících pracovníků dle pohlaví za výzvy 2014-2020.</t>
  </si>
  <si>
    <t>Tabulka 3</t>
  </si>
  <si>
    <t xml:space="preserve">Porovnání počtu přijíždějících pracovníků dle kraje přijímající instituce za výzvy 2014-2020. </t>
  </si>
  <si>
    <t>Tabulka 4</t>
  </si>
  <si>
    <t xml:space="preserve">Porovnání počtu přijíždějících pracovníků dle hlavního dorozumívacího jazyka za výzvy 2014-2020. </t>
  </si>
  <si>
    <t>Tabulka 5</t>
  </si>
  <si>
    <t xml:space="preserve">Porovnání počtu přijíždějících pracovníků dle přijímající instituce za výzvy 2014-2020. </t>
  </si>
  <si>
    <t>Tabulka 6</t>
  </si>
  <si>
    <t>Porovnání průměru a mediánu počtu dní mobilit pracovníků za výzvy 2014-2020.</t>
  </si>
  <si>
    <t>Zdroj: Mobility Tool, KA104, Call Year 2014-2020</t>
  </si>
  <si>
    <t>*data 2017 - 2020 k 9.8.2021</t>
  </si>
  <si>
    <t>**data 2014 - 2016 k 10.8.2021</t>
  </si>
  <si>
    <t xml:space="preserve">POČET INDIVIDUÁLNÍCH MOBILIT DLE VYSÍLAJÍCÍ ZEMĚ A TYPU AKTIVITY </t>
  </si>
  <si>
    <t>Vysílající země</t>
  </si>
  <si>
    <t>Kód země</t>
  </si>
  <si>
    <t>Typ aktivity</t>
  </si>
  <si>
    <t>Celkem</t>
  </si>
  <si>
    <t>Zastoupení v %</t>
  </si>
  <si>
    <t>Profesní rozvoj pracovníků</t>
  </si>
  <si>
    <t>Výukový/ školící pobyt</t>
  </si>
  <si>
    <t>Stínování na pracovišti</t>
  </si>
  <si>
    <t>Strukturované kurzy
nebo školení
v zahraničí</t>
  </si>
  <si>
    <t>Stínování
na pracovišti</t>
  </si>
  <si>
    <t>Strukturované kurzy
 nebo školení 
v zahraničí</t>
  </si>
  <si>
    <t>Strukturované kurzy
nebo školení 
v zahraničí</t>
  </si>
  <si>
    <t>Belgie</t>
  </si>
  <si>
    <t>BE</t>
  </si>
  <si>
    <t>-</t>
  </si>
  <si>
    <t>Bulharsko</t>
  </si>
  <si>
    <t>BG</t>
  </si>
  <si>
    <t>Estonsko</t>
  </si>
  <si>
    <t>EE</t>
  </si>
  <si>
    <t>Finsko</t>
  </si>
  <si>
    <t>FI</t>
  </si>
  <si>
    <t>Francie</t>
  </si>
  <si>
    <t>FR</t>
  </si>
  <si>
    <t>Chorvatsko</t>
  </si>
  <si>
    <t>HR</t>
  </si>
  <si>
    <t>Irsko</t>
  </si>
  <si>
    <t>IE</t>
  </si>
  <si>
    <t>Itálie</t>
  </si>
  <si>
    <t>IT</t>
  </si>
  <si>
    <t>Litva</t>
  </si>
  <si>
    <t>LT</t>
  </si>
  <si>
    <t>Lotyšsko</t>
  </si>
  <si>
    <t>LV</t>
  </si>
  <si>
    <t>Maďarsko</t>
  </si>
  <si>
    <t>HU</t>
  </si>
  <si>
    <t>Makedonie</t>
  </si>
  <si>
    <t>MK</t>
  </si>
  <si>
    <t>Malta</t>
  </si>
  <si>
    <t>MT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</si>
  <si>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</si>
  <si>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</si>
  <si>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</si>
  <si>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</si>
  <si>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</si>
  <si>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</si>
  <si>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</si>
  <si>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</si>
  <si>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</si>
  <si>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</si>
  <si>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</si>
  <si>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</si>
  <si>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</si>
  <si>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</si>
  <si>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Řecko</t>
  </si>
  <si>
    <t>EL</t>
  </si>
  <si>
    <t>Slovensko</t>
  </si>
  <si>
    <t>SK</t>
  </si>
  <si>
    <t>Slovinsko</t>
  </si>
  <si>
    <t>SI</t>
  </si>
  <si>
    <t>Spojené království Velké Británie a Severního Irska</t>
  </si>
  <si>
    <t>UK</t>
  </si>
  <si>
    <t>Španělsko</t>
  </si>
  <si>
    <t>ES</t>
  </si>
  <si>
    <t>Švédsko</t>
  </si>
  <si>
    <t>SE</t>
  </si>
  <si>
    <t>Turecko</t>
  </si>
  <si>
    <t>TR</t>
  </si>
  <si>
    <t>Celkový počet</t>
  </si>
  <si>
    <t>Tab. 1. Porovnání počtu přijíždějících pracovníků dle vysílající země za výzvy 2014-2020.</t>
  </si>
  <si>
    <t xml:space="preserve">POČET INDIVIDUÁLNÍCH MOBILIT DLE POHLAVÍ A TYPU AKTIVITY </t>
  </si>
  <si>
    <t>Pohlaví</t>
  </si>
  <si>
    <t>Strukturované kurzy 
nebo školení
v zahraničí</t>
  </si>
  <si>
    <t>Strukturované kurzy nebo školení 
v zahraničí</t>
  </si>
  <si>
    <t>Strukturované kurzy 
nebo školení 
v zahraničí</t>
  </si>
  <si>
    <t>Ženy</t>
  </si>
  <si>
    <t>Muži</t>
  </si>
  <si>
    <t>Tab. 2. Porovnání počtu přijíždějících pracovníků dle pohlaví za výzvy 2014-2020.</t>
  </si>
  <si>
    <t>POČET INDIVIDUÁLNÍCH MOBILIT DLE KRAJE A TYPU AKTIVITY</t>
  </si>
  <si>
    <t>Kraj</t>
  </si>
  <si>
    <t>Strukturované kurzy
nebo školení
 v zahraničí</t>
  </si>
  <si>
    <t>Stínování
 na pracovišti</t>
  </si>
  <si>
    <t>Hlavní město Praha</t>
  </si>
  <si>
    <t xml:space="preserve">Středočeský </t>
  </si>
  <si>
    <t>Jihočeský</t>
  </si>
  <si>
    <t xml:space="preserve">Plzeňský </t>
  </si>
  <si>
    <t xml:space="preserve">Karlovarský </t>
  </si>
  <si>
    <t>Ústecký</t>
  </si>
  <si>
    <t>Liberecký</t>
  </si>
  <si>
    <t>Královehradecký</t>
  </si>
  <si>
    <t xml:space="preserve">Pardubický </t>
  </si>
  <si>
    <t>Vysočina</t>
  </si>
  <si>
    <t>Jihomoravský</t>
  </si>
  <si>
    <t>Olomoucký</t>
  </si>
  <si>
    <t>Zlínský</t>
  </si>
  <si>
    <t>Moravskoslezský</t>
  </si>
  <si>
    <t>Tab. 3. Porovnání počtu přijíždějících pracovníků dle kraje přijímající instituce za výzvy 2014-2020.</t>
  </si>
  <si>
    <t>POČET INDIVIDUÁLNÍCH MOBILIT DLE HLAVNÍHO DOROZUMÍVACÍHO JAZYKA A TYPU AKTIVITY</t>
  </si>
  <si>
    <t>Hlavní dorozumívací jazyk</t>
  </si>
  <si>
    <t>Strukturované kurzy nebo školení
 v zahraničí</t>
  </si>
  <si>
    <t>Strukturované kurz
 nebo školení 
v zahraničí</t>
  </si>
  <si>
    <t>Angličtina</t>
  </si>
  <si>
    <t>Čeština</t>
  </si>
  <si>
    <t>Francouzština</t>
  </si>
  <si>
    <t>Italština</t>
  </si>
  <si>
    <t>Katalánština</t>
  </si>
  <si>
    <t>Lotyšština</t>
  </si>
  <si>
    <t>Maďarština</t>
  </si>
  <si>
    <t>Němčina</t>
  </si>
  <si>
    <t>Polština</t>
  </si>
  <si>
    <t>Portugalština</t>
  </si>
  <si>
    <t>Ruština</t>
  </si>
  <si>
    <t>Rumunština</t>
  </si>
  <si>
    <t>Řečtina</t>
  </si>
  <si>
    <t>Slovenština</t>
  </si>
  <si>
    <t>Španělština</t>
  </si>
  <si>
    <t>Švédština</t>
  </si>
  <si>
    <t>Turečtina</t>
  </si>
  <si>
    <t>Tab. 4. Porovnání počtu přijíždějících pracovníků dle hlavního dorozumívacího jazyka za výzvy 2014-2020.</t>
  </si>
  <si>
    <t>POČET INDIVIDUÁLNÍCH MOBILIT DLE PŘIJÍMAJÍCÍ INSTITUCE A TYPU AKTIVITY</t>
  </si>
  <si>
    <t>Přijímající instituce</t>
  </si>
  <si>
    <t>Age Management z.s.</t>
  </si>
  <si>
    <t>Academy of Classical Music</t>
  </si>
  <si>
    <t>ACZ,spol. s r.o.</t>
  </si>
  <si>
    <t>AISIS spol. s r. o.</t>
  </si>
  <si>
    <t>AKCENT International House Prague s.r.o.</t>
  </si>
  <si>
    <t>Apple Farm - Rudolf Židek</t>
  </si>
  <si>
    <t>Ashtanga Yoga Centre of Toronto</t>
  </si>
  <si>
    <t>CEJI - A Jewish Contribution to an Inclusive Europe</t>
  </si>
  <si>
    <t>Central City Scale s.r.o.</t>
  </si>
  <si>
    <t>Cesty skla o.p.s.</t>
  </si>
  <si>
    <t>CIRQUEON, o.p.s.</t>
  </si>
  <si>
    <t>Compass Education</t>
  </si>
  <si>
    <t>CTIF International Association of Fire and Rescue Services</t>
  </si>
  <si>
    <t>Czech Accordion Association</t>
  </si>
  <si>
    <t>Czech Courses</t>
  </si>
  <si>
    <t>Czech Technical University in Prague</t>
  </si>
  <si>
    <t>Český úřad zeměměřický a katastrální</t>
  </si>
  <si>
    <t>DANSEA s.r.o.</t>
  </si>
  <si>
    <t>Dětské centrum Paprsek</t>
  </si>
  <si>
    <t>Diakonie ČCE - středisko Praha</t>
  </si>
  <si>
    <t>Divadlo Archa o.p.s.</t>
  </si>
  <si>
    <t>DOREA Educational Institute</t>
  </si>
  <si>
    <t>EDUCAnet a.s.</t>
  </si>
  <si>
    <t>EEG Institut</t>
  </si>
  <si>
    <t>EKS, z. s.</t>
  </si>
  <si>
    <t>EPEA - European Prison Education Association</t>
  </si>
  <si>
    <t>Euro teach eğitim proje ve danişmanlik hizmetleri</t>
  </si>
  <si>
    <t>European Association for Heritage Interpretation</t>
  </si>
  <si>
    <t>European Organisation of Prison and Correctional Services (EUROPRIS)</t>
  </si>
  <si>
    <t>Evropská rozvojová agentura, s.r.o.</t>
  </si>
  <si>
    <t>FSN Association, z. s.</t>
  </si>
  <si>
    <t>Geopark Železné hory</t>
  </si>
  <si>
    <t>Global knowledge development Ltd.</t>
  </si>
  <si>
    <t>GNW Kft.</t>
  </si>
  <si>
    <t>Gradua-CEGOS, s.r.o.</t>
  </si>
  <si>
    <t>HESTIA - Centrum pro dobrovolnictví, z. ú.</t>
  </si>
  <si>
    <t>I.D.E.A. Education Consulting </t>
  </si>
  <si>
    <t>İlim İstanbul Eğitim Kooperatifi</t>
  </si>
  <si>
    <t>Infinity progress o.s.</t>
  </si>
  <si>
    <t>International Association of Children in Museums</t>
  </si>
  <si>
    <t>Internationale Arbeitsgemeinschaft für Feuerwehr- und Brandschutzgeschichte im CTIF</t>
  </si>
  <si>
    <t>IQ Roma servis, z.s.</t>
  </si>
  <si>
    <t>ISPCAN - International Society for the Prevention of Child Abuse and Neglect</t>
  </si>
  <si>
    <t>ITC – International TEFL Certificate s.r.o.</t>
  </si>
  <si>
    <t>Jihočeská univerzita v Českých Budějovicích</t>
  </si>
  <si>
    <t>Kas Cert İnternational (İstanbul)</t>
  </si>
  <si>
    <t>Knihovna Jiřího Mahena v Brně, příspěvková organizace</t>
  </si>
  <si>
    <t>KTP společnost pro kvalifikaci na trhu práce</t>
  </si>
  <si>
    <t>KURZY ZEBRA s.r.o.</t>
  </si>
  <si>
    <t>Local Action Groups (LAG)</t>
  </si>
  <si>
    <t>Magdaléna, o.p.s.</t>
  </si>
  <si>
    <t>MANE - CZ s.r.o.</t>
  </si>
  <si>
    <t>MAS Podlipansko, o.p.s.</t>
  </si>
  <si>
    <t>META, o.p.s.</t>
  </si>
  <si>
    <t>Modrý klíč o. p. s.</t>
  </si>
  <si>
    <t>Montessori Institute Prague s.r.o.</t>
  </si>
  <si>
    <t>Národní institut pro další vzdělávání (NIDV)</t>
  </si>
  <si>
    <t>Národní knihovna ČR</t>
  </si>
  <si>
    <t>Národní památkový ústav (NPÚ)</t>
  </si>
  <si>
    <t>Národní technická knihovna (NTK)</t>
  </si>
  <si>
    <t>NaZemi</t>
  </si>
  <si>
    <t>Občanské sdružení Kohoutov</t>
  </si>
  <si>
    <t>Obchodní akademie Praha, s.r.o.</t>
  </si>
  <si>
    <t>Ostravská univerzita</t>
  </si>
  <si>
    <t>Outdoored s.r.o.</t>
  </si>
  <si>
    <t>Permakultura (CS), z.s.</t>
  </si>
  <si>
    <t>Petrklíč help, z.s.</t>
  </si>
  <si>
    <t>Platforma pro sociální bydlení, z. s.</t>
  </si>
  <si>
    <t>Plzeň 2015</t>
  </si>
  <si>
    <t>Pontes z.ú.</t>
  </si>
  <si>
    <t>Puppets in Prague - Miroslav Trejtnar</t>
  </si>
  <si>
    <t>REINTEGRA, z. s.</t>
  </si>
  <si>
    <t>Sdružení hliněného stavitelství z.s.</t>
  </si>
  <si>
    <t>Sdružení VIA, z. ú.</t>
  </si>
  <si>
    <t>Sdružení pro zlepšení úrody a technické vybavenosti zemědělství a chovu hospodářských zvířat</t>
  </si>
  <si>
    <t>Severočeská vědecká knihovna v Ústí nad Labem, p.o.</t>
  </si>
  <si>
    <t>ShipCon Limassol Ltd.</t>
  </si>
  <si>
    <t>Sladovna Písek, o.p.s.</t>
  </si>
  <si>
    <t>SSOŠ a SOU Bean s.r.o.</t>
  </si>
  <si>
    <t>Střední zdravotnická škola Ruská </t>
  </si>
  <si>
    <t>Střední zemědělská škola, Rakovník</t>
  </si>
  <si>
    <t>Svaz Maďarů žijících v českých zemích</t>
  </si>
  <si>
    <t>Sven Hedin Travel Group Ltd.</t>
  </si>
  <si>
    <t>Technické muzeum v Brně (TMB)</t>
  </si>
  <si>
    <t>Together Czech Republic, z.s.</t>
  </si>
  <si>
    <t>Tomas Bata University in Zlín (TBU)</t>
  </si>
  <si>
    <t>U člověka</t>
  </si>
  <si>
    <t>Univerzita Karlova (UK)</t>
  </si>
  <si>
    <t>Ústav sociálních inovací, o.p.s.</t>
  </si>
  <si>
    <t>Ventspils Augstskola</t>
  </si>
  <si>
    <t>Vrchlabí</t>
  </si>
  <si>
    <t>Vysoká škola ekonomická v Praze (VŠE)</t>
  </si>
  <si>
    <t>Vyšší odborná škola grafická a Střední průmyslová škola grafická</t>
  </si>
  <si>
    <t>Vyšší odborná škola textilních řemesel a Střední umělecká škola textilních řemesel</t>
  </si>
  <si>
    <t>Základní škola Kunratice</t>
  </si>
  <si>
    <t>ŽEN-SEN z.s.</t>
  </si>
  <si>
    <t>Tab. 5. Porovnání počtu přijíždějících pracovníků dle přijímající instituce za výzvy 2014-2020.</t>
  </si>
  <si>
    <t>PRŮMĚR A MEDIÁN POČTU DNÍ MOBILIT</t>
  </si>
  <si>
    <t>Strukturované kurzy nebo školení
v zahraničí</t>
  </si>
  <si>
    <t>Průměr</t>
  </si>
  <si>
    <t>Medián</t>
  </si>
  <si>
    <t>Tab. 5. Porovnání průměru a mediánu počtu dní mobilit přijíždějících pracovníků za výzvy 2014-2020.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</si>
</sst>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Helvetica"/>
      <family val="2"/>
    </font>
    <font>
      <sz val="12"/>
      <color theme="1"/>
      <name val="Helvetica"/>
      <family val="2"/>
    </font>
    <font>
      <b/>
      <sz val="16"/>
      <color theme="1"/>
      <name val="Helvetica"/>
      <family val="2"/>
    </font>
    <font>
      <b/>
      <sz val="24"/>
      <color theme="0"/>
      <name val="Helvetica"/>
      <family val="2"/>
    </font>
    <font>
      <b/>
      <sz val="20"/>
      <color theme="1"/>
      <name val="Helvetica"/>
      <family val="2"/>
    </font>
    <font>
      <u/>
      <sz val="12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Helvetica"/>
      <charset val="238"/>
    </font>
    <font>
      <b/>
      <sz val="10"/>
      <color theme="1"/>
      <name val="Helvetica"/>
      <charset val="238"/>
    </font>
    <font>
      <sz val="10"/>
      <color theme="1"/>
      <name val="Helvetica"/>
      <charset val="238"/>
    </font>
    <font>
      <u/>
      <sz val="12"/>
      <color theme="10"/>
      <name val="Helvetica"/>
      <charset val="238"/>
    </font>
    <font>
      <sz val="12"/>
      <color theme="1"/>
      <name val="Helvetica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Helvetica"/>
      <charset val="238"/>
    </font>
    <font>
      <sz val="10"/>
      <color theme="1"/>
      <name val="Helvetica"/>
    </font>
    <font>
      <b/>
      <sz val="10"/>
      <color theme="1"/>
      <name val="Helvetica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377B4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2" fillId="0" borderId="0"/>
  </cellStyleXfs>
  <cellXfs count="126">
    <xf numFmtId="0" fontId="0" fillId="0" borderId="0" xfId="0"/>
    <xf numFmtId="0" fontId="0" fillId="2" borderId="0" xfId="0" applyFill="1"/>
    <xf numFmtId="0" fontId="4" fillId="0" borderId="0" xfId="0" applyFont="1"/>
    <xf numFmtId="0" fontId="4" fillId="2" borderId="0" xfId="0" applyFont="1" applyFill="1"/>
    <xf numFmtId="0" fontId="5" fillId="0" borderId="0" xfId="0" applyFont="1"/>
    <xf numFmtId="0" fontId="6" fillId="2" borderId="0" xfId="0" applyFont="1" applyFill="1"/>
    <xf numFmtId="0" fontId="6" fillId="0" borderId="0" xfId="0" applyFont="1"/>
    <xf numFmtId="0" fontId="7" fillId="0" borderId="0" xfId="0" applyFont="1"/>
    <xf numFmtId="0" fontId="5" fillId="0" borderId="0" xfId="1" applyNumberFormat="1" applyFont="1"/>
    <xf numFmtId="0" fontId="5" fillId="0" borderId="0" xfId="0" applyFont="1" applyBorder="1"/>
    <xf numFmtId="0" fontId="9" fillId="0" borderId="0" xfId="0" applyFont="1" applyBorder="1" applyAlignment="1">
      <alignment vertical="center"/>
    </xf>
    <xf numFmtId="0" fontId="0" fillId="3" borderId="0" xfId="0" applyFill="1"/>
    <xf numFmtId="0" fontId="4" fillId="3" borderId="0" xfId="0" applyFont="1" applyFill="1"/>
    <xf numFmtId="0" fontId="10" fillId="2" borderId="0" xfId="2" applyFont="1" applyFill="1"/>
    <xf numFmtId="0" fontId="11" fillId="2" borderId="0" xfId="0" applyFont="1" applyFill="1"/>
    <xf numFmtId="0" fontId="12" fillId="0" borderId="0" xfId="0" applyFont="1"/>
    <xf numFmtId="0" fontId="13" fillId="3" borderId="12" xfId="0" applyFont="1" applyFill="1" applyBorder="1" applyAlignment="1">
      <alignment horizontal="center" vertical="center" wrapText="1"/>
    </xf>
    <xf numFmtId="0" fontId="13" fillId="3" borderId="15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left"/>
    </xf>
    <xf numFmtId="0" fontId="14" fillId="0" borderId="1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9" xfId="1" applyNumberFormat="1" applyFont="1" applyBorder="1" applyAlignment="1">
      <alignment horizontal="center"/>
    </xf>
    <xf numFmtId="0" fontId="14" fillId="0" borderId="8" xfId="1" applyNumberFormat="1" applyFont="1" applyBorder="1" applyAlignment="1">
      <alignment horizontal="center"/>
    </xf>
    <xf numFmtId="0" fontId="14" fillId="0" borderId="17" xfId="0" applyFont="1" applyBorder="1" applyAlignment="1">
      <alignment horizontal="left"/>
    </xf>
    <xf numFmtId="0" fontId="14" fillId="0" borderId="18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4" fillId="0" borderId="13" xfId="1" applyNumberFormat="1" applyFont="1" applyBorder="1" applyAlignment="1">
      <alignment horizontal="center"/>
    </xf>
    <xf numFmtId="0" fontId="14" fillId="0" borderId="12" xfId="1" applyNumberFormat="1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20" xfId="1" applyNumberFormat="1" applyFont="1" applyBorder="1" applyAlignment="1">
      <alignment horizontal="center"/>
    </xf>
    <xf numFmtId="0" fontId="13" fillId="0" borderId="19" xfId="1" applyNumberFormat="1" applyFont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14" fillId="0" borderId="22" xfId="0" applyFont="1" applyBorder="1"/>
    <xf numFmtId="0" fontId="12" fillId="0" borderId="0" xfId="1" applyNumberFormat="1" applyFont="1"/>
    <xf numFmtId="0" fontId="14" fillId="0" borderId="0" xfId="0" applyFont="1"/>
    <xf numFmtId="0" fontId="13" fillId="0" borderId="0" xfId="0" applyFont="1"/>
    <xf numFmtId="0" fontId="14" fillId="0" borderId="0" xfId="1" applyNumberFormat="1" applyFont="1"/>
    <xf numFmtId="0" fontId="14" fillId="0" borderId="0" xfId="0" applyFont="1" applyBorder="1"/>
    <xf numFmtId="0" fontId="12" fillId="0" borderId="0" xfId="0" applyFont="1" applyAlignment="1">
      <alignment wrapText="1"/>
    </xf>
    <xf numFmtId="0" fontId="14" fillId="0" borderId="28" xfId="0" applyFont="1" applyBorder="1" applyAlignment="1">
      <alignment horizontal="left"/>
    </xf>
    <xf numFmtId="0" fontId="13" fillId="0" borderId="23" xfId="0" applyFont="1" applyBorder="1"/>
    <xf numFmtId="0" fontId="14" fillId="0" borderId="29" xfId="0" applyFont="1" applyBorder="1"/>
    <xf numFmtId="0" fontId="14" fillId="0" borderId="2" xfId="0" applyFont="1" applyBorder="1"/>
    <xf numFmtId="0" fontId="14" fillId="0" borderId="28" xfId="0" applyFont="1" applyBorder="1"/>
    <xf numFmtId="0" fontId="14" fillId="0" borderId="30" xfId="0" applyFont="1" applyBorder="1"/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14" fillId="0" borderId="16" xfId="0" applyFont="1" applyBorder="1"/>
    <xf numFmtId="0" fontId="14" fillId="0" borderId="18" xfId="0" applyFont="1" applyBorder="1"/>
    <xf numFmtId="0" fontId="15" fillId="2" borderId="0" xfId="2" applyFont="1" applyFill="1"/>
    <xf numFmtId="0" fontId="16" fillId="2" borderId="0" xfId="0" applyFont="1" applyFill="1"/>
    <xf numFmtId="0" fontId="14" fillId="2" borderId="0" xfId="0" applyFont="1" applyFill="1"/>
    <xf numFmtId="0" fontId="18" fillId="0" borderId="0" xfId="0" applyFont="1"/>
    <xf numFmtId="0" fontId="17" fillId="0" borderId="0" xfId="0" applyFont="1"/>
    <xf numFmtId="164" fontId="14" fillId="0" borderId="10" xfId="1" applyNumberFormat="1" applyFont="1" applyBorder="1" applyAlignment="1">
      <alignment horizontal="center"/>
    </xf>
    <xf numFmtId="164" fontId="14" fillId="0" borderId="14" xfId="1" applyNumberFormat="1" applyFont="1" applyBorder="1" applyAlignment="1">
      <alignment horizontal="center"/>
    </xf>
    <xf numFmtId="164" fontId="13" fillId="0" borderId="21" xfId="1" applyNumberFormat="1" applyFont="1" applyBorder="1" applyAlignment="1">
      <alignment horizontal="center"/>
    </xf>
    <xf numFmtId="164" fontId="14" fillId="0" borderId="0" xfId="0" applyNumberFormat="1" applyFont="1"/>
    <xf numFmtId="165" fontId="14" fillId="0" borderId="8" xfId="0" applyNumberFormat="1" applyFont="1" applyBorder="1" applyAlignment="1">
      <alignment horizontal="center"/>
    </xf>
    <xf numFmtId="165" fontId="14" fillId="0" borderId="9" xfId="0" applyNumberFormat="1" applyFont="1" applyBorder="1" applyAlignment="1">
      <alignment horizontal="center"/>
    </xf>
    <xf numFmtId="165" fontId="14" fillId="0" borderId="10" xfId="0" applyNumberFormat="1" applyFont="1" applyBorder="1" applyAlignment="1">
      <alignment horizontal="center"/>
    </xf>
    <xf numFmtId="165" fontId="14" fillId="0" borderId="33" xfId="0" applyNumberFormat="1" applyFont="1" applyBorder="1" applyAlignment="1">
      <alignment horizontal="center"/>
    </xf>
    <xf numFmtId="165" fontId="14" fillId="0" borderId="34" xfId="0" applyNumberFormat="1" applyFont="1" applyBorder="1" applyAlignment="1">
      <alignment horizontal="center"/>
    </xf>
    <xf numFmtId="165" fontId="14" fillId="0" borderId="35" xfId="0" applyNumberFormat="1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164" fontId="14" fillId="0" borderId="38" xfId="1" applyNumberFormat="1" applyFont="1" applyBorder="1" applyAlignment="1">
      <alignment horizontal="center"/>
    </xf>
    <xf numFmtId="164" fontId="14" fillId="0" borderId="39" xfId="1" applyNumberFormat="1" applyFont="1" applyBorder="1" applyAlignment="1">
      <alignment horizontal="center"/>
    </xf>
    <xf numFmtId="0" fontId="14" fillId="0" borderId="14" xfId="1" applyNumberFormat="1" applyFont="1" applyBorder="1" applyAlignment="1">
      <alignment horizontal="center"/>
    </xf>
    <xf numFmtId="0" fontId="2" fillId="0" borderId="0" xfId="4"/>
    <xf numFmtId="0" fontId="19" fillId="0" borderId="8" xfId="0" applyFont="1" applyBorder="1" applyAlignment="1">
      <alignment horizontal="center"/>
    </xf>
    <xf numFmtId="0" fontId="19" fillId="0" borderId="9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9" fillId="0" borderId="8" xfId="1" applyNumberFormat="1" applyFont="1" applyBorder="1" applyAlignment="1">
      <alignment horizontal="center"/>
    </xf>
    <xf numFmtId="0" fontId="19" fillId="0" borderId="9" xfId="1" applyNumberFormat="1" applyFont="1" applyBorder="1" applyAlignment="1">
      <alignment horizontal="center"/>
    </xf>
    <xf numFmtId="164" fontId="19" fillId="0" borderId="10" xfId="1" applyNumberFormat="1" applyFont="1" applyBorder="1" applyAlignment="1">
      <alignment horizontal="center"/>
    </xf>
    <xf numFmtId="0" fontId="19" fillId="0" borderId="13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14" xfId="0" applyFont="1" applyBorder="1" applyAlignment="1">
      <alignment horizontal="center"/>
    </xf>
    <xf numFmtId="0" fontId="20" fillId="0" borderId="19" xfId="0" applyFont="1" applyBorder="1" applyAlignment="1">
      <alignment horizontal="center"/>
    </xf>
    <xf numFmtId="0" fontId="19" fillId="2" borderId="8" xfId="1" applyNumberFormat="1" applyFont="1" applyFill="1" applyBorder="1" applyAlignment="1">
      <alignment horizontal="center"/>
    </xf>
    <xf numFmtId="0" fontId="19" fillId="2" borderId="9" xfId="0" applyFont="1" applyFill="1" applyBorder="1" applyAlignment="1">
      <alignment horizontal="center"/>
    </xf>
    <xf numFmtId="0" fontId="19" fillId="2" borderId="9" xfId="1" applyNumberFormat="1" applyFont="1" applyFill="1" applyBorder="1" applyAlignment="1">
      <alignment horizontal="center"/>
    </xf>
    <xf numFmtId="0" fontId="19" fillId="2" borderId="8" xfId="0" applyFont="1" applyFill="1" applyBorder="1" applyAlignment="1">
      <alignment horizontal="center"/>
    </xf>
    <xf numFmtId="164" fontId="19" fillId="2" borderId="10" xfId="1" applyNumberFormat="1" applyFont="1" applyFill="1" applyBorder="1" applyAlignment="1">
      <alignment horizontal="center"/>
    </xf>
    <xf numFmtId="164" fontId="13" fillId="0" borderId="36" xfId="1" applyNumberFormat="1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14" fillId="0" borderId="10" xfId="1" applyNumberFormat="1" applyFont="1" applyBorder="1" applyAlignment="1">
      <alignment horizontal="center"/>
    </xf>
    <xf numFmtId="0" fontId="19" fillId="0" borderId="16" xfId="0" applyFont="1" applyBorder="1"/>
    <xf numFmtId="0" fontId="19" fillId="2" borderId="16" xfId="0" applyFont="1" applyFill="1" applyBorder="1"/>
    <xf numFmtId="0" fontId="20" fillId="0" borderId="37" xfId="0" applyFont="1" applyBorder="1"/>
    <xf numFmtId="0" fontId="19" fillId="0" borderId="41" xfId="0" applyFont="1" applyBorder="1"/>
    <xf numFmtId="164" fontId="19" fillId="0" borderId="14" xfId="1" applyNumberFormat="1" applyFont="1" applyBorder="1" applyAlignment="1">
      <alignment horizontal="center"/>
    </xf>
    <xf numFmtId="0" fontId="20" fillId="0" borderId="20" xfId="0" applyFont="1" applyBorder="1" applyAlignment="1">
      <alignment horizontal="center"/>
    </xf>
    <xf numFmtId="0" fontId="13" fillId="3" borderId="8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vertical="center" wrapText="1"/>
    </xf>
    <xf numFmtId="0" fontId="13" fillId="3" borderId="24" xfId="0" applyFont="1" applyFill="1" applyBorder="1" applyAlignment="1">
      <alignment horizontal="center" vertical="center" wrapText="1"/>
    </xf>
    <xf numFmtId="0" fontId="13" fillId="3" borderId="25" xfId="0" applyFont="1" applyFill="1" applyBorder="1" applyAlignment="1">
      <alignment horizontal="center" vertical="center" wrapText="1"/>
    </xf>
    <xf numFmtId="0" fontId="13" fillId="3" borderId="26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0" borderId="19" xfId="0" applyFont="1" applyBorder="1" applyAlignment="1">
      <alignment horizontal="left"/>
    </xf>
    <xf numFmtId="0" fontId="13" fillId="0" borderId="21" xfId="0" applyFont="1" applyBorder="1" applyAlignment="1">
      <alignment horizontal="left"/>
    </xf>
    <xf numFmtId="0" fontId="13" fillId="3" borderId="1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38" xfId="0" applyFont="1" applyFill="1" applyBorder="1" applyAlignment="1">
      <alignment horizontal="center" vertical="center" wrapText="1"/>
    </xf>
    <xf numFmtId="0" fontId="13" fillId="3" borderId="39" xfId="0" applyFont="1" applyFill="1" applyBorder="1" applyAlignment="1">
      <alignment horizontal="center" vertical="center" wrapText="1"/>
    </xf>
    <xf numFmtId="0" fontId="13" fillId="3" borderId="28" xfId="0" applyFont="1" applyFill="1" applyBorder="1" applyAlignment="1">
      <alignment horizontal="center" vertical="center" wrapText="1"/>
    </xf>
    <xf numFmtId="0" fontId="13" fillId="3" borderId="27" xfId="0" applyFont="1" applyFill="1" applyBorder="1" applyAlignment="1">
      <alignment horizontal="center" vertical="center" wrapText="1"/>
    </xf>
    <xf numFmtId="0" fontId="13" fillId="3" borderId="40" xfId="0" applyFont="1" applyFill="1" applyBorder="1" applyAlignment="1">
      <alignment horizontal="center" vertical="center" wrapText="1"/>
    </xf>
    <xf numFmtId="0" fontId="13" fillId="3" borderId="16" xfId="0" applyFont="1" applyFill="1" applyBorder="1" applyAlignment="1">
      <alignment horizontal="center" vertical="center" wrapText="1"/>
    </xf>
    <xf numFmtId="0" fontId="13" fillId="3" borderId="31" xfId="0" applyFont="1" applyFill="1" applyBorder="1" applyAlignment="1">
      <alignment horizontal="center" vertical="center" wrapText="1"/>
    </xf>
    <xf numFmtId="0" fontId="13" fillId="3" borderId="32" xfId="0" applyFont="1" applyFill="1" applyBorder="1" applyAlignment="1">
      <alignment horizontal="center" vertical="center" wrapText="1"/>
    </xf>
  </cellXfs>
  <cellStyles count="5">
    <cellStyle name="Hypertextový odkaz" xfId="2" builtinId="8"/>
    <cellStyle name="Normální" xfId="0" builtinId="0"/>
    <cellStyle name="Normální 2" xfId="4" xr:uid="{00000000-0005-0000-0000-000002000000}"/>
    <cellStyle name="Normální 2 2" xfId="3" xr:uid="{00000000-0005-0000-0000-000003000000}"/>
    <cellStyle name="Procenta" xfId="1" builtinId="5"/>
  </cellStyles>
  <dxfs count="0"/>
  <tableStyles count="0" defaultTableStyle="TableStyleMedium2" defaultPivotStyle="PivotStyleLight16"/>
  <colors>
    <mruColors>
      <color rgb="FF9377B4"/>
      <color rgb="FFD25A7B"/>
      <color rgb="FF42C0F1"/>
      <color rgb="FFEE712F"/>
      <color rgb="FFAFCC36"/>
      <color rgb="FFA5CF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25</xdr:row>
      <xdr:rowOff>127000</xdr:rowOff>
    </xdr:from>
    <xdr:to>
      <xdr:col>6</xdr:col>
      <xdr:colOff>66675</xdr:colOff>
      <xdr:row>28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AC834909-84CC-214E-BFCA-9C6351A81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1" y="7607300"/>
          <a:ext cx="3521074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23</xdr:row>
      <xdr:rowOff>127000</xdr:rowOff>
    </xdr:from>
    <xdr:to>
      <xdr:col>9</xdr:col>
      <xdr:colOff>330200</xdr:colOff>
      <xdr:row>24</xdr:row>
      <xdr:rowOff>139700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594C1ED-405F-C547-B8BA-FBFA01B58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200" y="7226300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634999</xdr:colOff>
      <xdr:row>0</xdr:row>
      <xdr:rowOff>50800</xdr:rowOff>
    </xdr:from>
    <xdr:to>
      <xdr:col>16</xdr:col>
      <xdr:colOff>1769</xdr:colOff>
      <xdr:row>0</xdr:row>
      <xdr:rowOff>1244600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8A984A-4F14-F34F-9848-35CB13596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39199" y="50800"/>
          <a:ext cx="1986145" cy="1193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804333</xdr:rowOff>
    </xdr:from>
    <xdr:to>
      <xdr:col>5</xdr:col>
      <xdr:colOff>539326</xdr:colOff>
      <xdr:row>0</xdr:row>
      <xdr:rowOff>1007533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57799AF-35B3-4FA9-9D27-DCFE58D2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9533" y="804333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67734</xdr:colOff>
      <xdr:row>0</xdr:row>
      <xdr:rowOff>795867</xdr:rowOff>
    </xdr:from>
    <xdr:to>
      <xdr:col>7</xdr:col>
      <xdr:colOff>419100</xdr:colOff>
      <xdr:row>0</xdr:row>
      <xdr:rowOff>999067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05B588C-006F-4A76-8CC5-D3ABFC9E0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1067" y="795867"/>
          <a:ext cx="5803900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59267</xdr:colOff>
      <xdr:row>0</xdr:row>
      <xdr:rowOff>795867</xdr:rowOff>
    </xdr:from>
    <xdr:to>
      <xdr:col>6</xdr:col>
      <xdr:colOff>622300</xdr:colOff>
      <xdr:row>0</xdr:row>
      <xdr:rowOff>999067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0A5A08B-ECC1-4FA4-8C4F-73ED9E010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0" y="795867"/>
          <a:ext cx="58039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7</xdr:col>
      <xdr:colOff>498121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4C95EA3-55B0-4C9E-9434-F0045592A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84175"/>
          <a:ext cx="5803900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742950</xdr:rowOff>
    </xdr:from>
    <xdr:to>
      <xdr:col>5</xdr:col>
      <xdr:colOff>628650</xdr:colOff>
      <xdr:row>0</xdr:row>
      <xdr:rowOff>942975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63DBB35-BC5A-4E50-8113-C9C2C5C6D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742950"/>
          <a:ext cx="5391150" cy="2000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7</xdr:col>
      <xdr:colOff>642055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8527E5E-042C-41F1-B6DB-1348201D8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84175"/>
          <a:ext cx="580390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showGridLines="0" tabSelected="1" workbookViewId="0">
      <pane ySplit="1" topLeftCell="A2" activePane="bottomLeft" state="frozen"/>
      <selection pane="bottomLeft"/>
    </sheetView>
  </sheetViews>
  <sheetFormatPr defaultColWidth="8.7109375" defaultRowHeight="15" x14ac:dyDescent="0.25"/>
  <cols>
    <col min="2" max="2" width="10.42578125" customWidth="1"/>
  </cols>
  <sheetData>
    <row r="1" spans="1:12" s="11" customFormat="1" ht="108" customHeight="1" x14ac:dyDescent="0.25">
      <c r="B1" s="99" t="s">
        <v>0</v>
      </c>
      <c r="C1" s="99"/>
      <c r="D1" s="99"/>
      <c r="E1" s="99"/>
      <c r="F1" s="99"/>
      <c r="G1" s="99"/>
      <c r="H1" s="99"/>
      <c r="I1" s="99"/>
    </row>
    <row r="2" spans="1:12" ht="16.149999999999999" customHeight="1" x14ac:dyDescent="0.25"/>
    <row r="3" spans="1:12" ht="20.25" x14ac:dyDescent="0.3">
      <c r="B3" s="7" t="s">
        <v>1</v>
      </c>
    </row>
    <row r="4" spans="1:12" ht="15.75" x14ac:dyDescent="0.25">
      <c r="A4" s="1"/>
      <c r="B4" s="52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s="6" customFormat="1" x14ac:dyDescent="0.2">
      <c r="A5" s="5"/>
      <c r="B5" s="52"/>
      <c r="C5" s="5"/>
      <c r="D5" s="5"/>
      <c r="E5" s="5"/>
      <c r="F5" s="5"/>
      <c r="G5" s="5"/>
      <c r="H5" s="5"/>
      <c r="I5" s="5"/>
      <c r="J5" s="5"/>
      <c r="K5" s="5"/>
    </row>
    <row r="6" spans="1:12" s="6" customFormat="1" x14ac:dyDescent="0.2">
      <c r="A6" s="5"/>
      <c r="B6" s="51" t="s">
        <v>2</v>
      </c>
      <c r="C6" s="52" t="s">
        <v>3</v>
      </c>
      <c r="D6" s="5"/>
      <c r="E6" s="5"/>
      <c r="F6" s="5"/>
      <c r="G6" s="5"/>
      <c r="H6" s="5"/>
      <c r="I6" s="5"/>
      <c r="J6" s="5"/>
      <c r="K6" s="5"/>
    </row>
    <row r="7" spans="1:12" s="6" customFormat="1" x14ac:dyDescent="0.2">
      <c r="A7" s="5"/>
      <c r="B7" s="52"/>
      <c r="C7" s="52"/>
      <c r="D7" s="5"/>
      <c r="E7" s="5"/>
      <c r="F7" s="5"/>
      <c r="G7" s="5"/>
      <c r="H7" s="5"/>
      <c r="I7" s="5"/>
      <c r="J7" s="5"/>
      <c r="K7" s="5"/>
    </row>
    <row r="8" spans="1:12" s="6" customFormat="1" x14ac:dyDescent="0.2">
      <c r="A8" s="5"/>
      <c r="B8" s="51" t="s">
        <v>4</v>
      </c>
      <c r="C8" s="52" t="s">
        <v>5</v>
      </c>
      <c r="D8" s="5"/>
      <c r="E8" s="5"/>
      <c r="F8" s="5"/>
      <c r="G8" s="5"/>
      <c r="H8" s="5"/>
      <c r="I8" s="5"/>
      <c r="J8" s="5"/>
      <c r="K8" s="5"/>
    </row>
    <row r="9" spans="1:12" s="6" customFormat="1" x14ac:dyDescent="0.2">
      <c r="A9" s="5"/>
      <c r="B9" s="52"/>
      <c r="C9" s="52"/>
      <c r="D9" s="5"/>
      <c r="E9" s="5"/>
      <c r="F9" s="5"/>
      <c r="G9" s="5"/>
      <c r="H9" s="5"/>
      <c r="I9" s="5"/>
      <c r="J9" s="5"/>
      <c r="K9" s="5"/>
    </row>
    <row r="10" spans="1:12" s="6" customFormat="1" x14ac:dyDescent="0.2">
      <c r="A10" s="5"/>
      <c r="B10" s="51" t="s">
        <v>6</v>
      </c>
      <c r="C10" s="52" t="s">
        <v>7</v>
      </c>
      <c r="D10" s="5"/>
      <c r="E10" s="5"/>
      <c r="F10" s="5"/>
      <c r="G10" s="5"/>
      <c r="H10" s="5"/>
      <c r="I10" s="5"/>
      <c r="J10" s="5"/>
      <c r="K10" s="5"/>
    </row>
    <row r="11" spans="1:12" s="6" customFormat="1" x14ac:dyDescent="0.2">
      <c r="A11" s="5"/>
      <c r="B11" s="51"/>
      <c r="C11" s="52"/>
      <c r="D11" s="5"/>
      <c r="E11" s="5"/>
      <c r="F11" s="5"/>
      <c r="G11" s="5"/>
      <c r="H11" s="5"/>
      <c r="I11" s="5"/>
      <c r="J11" s="5"/>
      <c r="K11" s="5"/>
    </row>
    <row r="12" spans="1:12" s="6" customFormat="1" x14ac:dyDescent="0.2">
      <c r="A12" s="5"/>
      <c r="B12" s="51" t="s">
        <v>8</v>
      </c>
      <c r="C12" s="52" t="s">
        <v>9</v>
      </c>
      <c r="D12" s="5"/>
      <c r="E12" s="5"/>
      <c r="F12" s="5"/>
      <c r="G12" s="5"/>
      <c r="H12" s="5"/>
      <c r="I12" s="5"/>
      <c r="J12" s="5"/>
      <c r="K12" s="5"/>
    </row>
    <row r="13" spans="1:12" s="6" customFormat="1" x14ac:dyDescent="0.2">
      <c r="A13" s="5"/>
      <c r="B13" s="51"/>
      <c r="C13" s="52"/>
      <c r="D13" s="5"/>
      <c r="E13" s="5"/>
      <c r="F13" s="5"/>
      <c r="G13" s="5"/>
      <c r="H13" s="5"/>
      <c r="I13" s="5"/>
      <c r="J13" s="5"/>
      <c r="K13" s="5"/>
    </row>
    <row r="14" spans="1:12" s="6" customFormat="1" x14ac:dyDescent="0.2">
      <c r="A14" s="5"/>
      <c r="B14" s="51" t="s">
        <v>10</v>
      </c>
      <c r="C14" s="52" t="s">
        <v>11</v>
      </c>
      <c r="D14" s="5"/>
      <c r="E14" s="5"/>
      <c r="F14" s="5"/>
      <c r="G14" s="5"/>
      <c r="H14" s="5"/>
      <c r="I14" s="5"/>
      <c r="J14" s="5"/>
      <c r="K14" s="5"/>
    </row>
    <row r="15" spans="1:12" s="6" customFormat="1" x14ac:dyDescent="0.2">
      <c r="A15" s="5"/>
      <c r="B15" s="51"/>
      <c r="C15" s="52"/>
      <c r="D15" s="5"/>
      <c r="E15" s="5"/>
      <c r="F15" s="5"/>
      <c r="G15" s="5"/>
      <c r="H15" s="5"/>
      <c r="I15" s="5"/>
      <c r="J15" s="5"/>
      <c r="K15" s="5"/>
    </row>
    <row r="16" spans="1:12" s="6" customFormat="1" x14ac:dyDescent="0.2">
      <c r="A16" s="5"/>
      <c r="B16" s="51" t="s">
        <v>12</v>
      </c>
      <c r="C16" s="52" t="s">
        <v>13</v>
      </c>
      <c r="D16" s="5"/>
      <c r="E16" s="5"/>
      <c r="F16" s="5"/>
      <c r="G16" s="5"/>
      <c r="H16" s="5"/>
      <c r="I16" s="5"/>
      <c r="J16" s="5"/>
      <c r="K16" s="5"/>
    </row>
    <row r="17" spans="1:12" s="6" customFormat="1" x14ac:dyDescent="0.2">
      <c r="A17" s="5"/>
      <c r="B17" s="52"/>
      <c r="C17" s="5"/>
      <c r="D17" s="5"/>
      <c r="E17" s="5"/>
      <c r="F17" s="5"/>
      <c r="G17" s="5"/>
      <c r="H17" s="5"/>
      <c r="I17" s="5"/>
      <c r="J17" s="5"/>
      <c r="K17" s="5"/>
    </row>
    <row r="18" spans="1:12" s="6" customFormat="1" ht="15.75" x14ac:dyDescent="0.25">
      <c r="A18" s="5"/>
      <c r="B18" s="13"/>
      <c r="C18" s="5"/>
      <c r="D18" s="5"/>
      <c r="E18" s="5"/>
      <c r="F18" s="5"/>
      <c r="G18" s="5"/>
      <c r="H18" s="5"/>
      <c r="I18" s="5"/>
      <c r="J18" s="5"/>
      <c r="K18" s="5"/>
    </row>
    <row r="19" spans="1:12" s="6" customFormat="1" ht="15.75" x14ac:dyDescent="0.25">
      <c r="A19" s="5"/>
      <c r="B19" s="70" t="s">
        <v>14</v>
      </c>
      <c r="C19" s="5"/>
      <c r="D19" s="5"/>
      <c r="E19" s="5"/>
      <c r="F19" s="5"/>
      <c r="G19" s="5"/>
      <c r="H19" s="5"/>
      <c r="I19" s="5"/>
      <c r="J19" s="5"/>
      <c r="K19" s="5"/>
    </row>
    <row r="20" spans="1:12" s="6" customFormat="1" x14ac:dyDescent="0.2">
      <c r="A20" s="5"/>
      <c r="B20" s="53" t="s">
        <v>15</v>
      </c>
      <c r="C20" s="5"/>
      <c r="D20" s="5"/>
      <c r="E20" s="5"/>
      <c r="F20" s="5"/>
      <c r="G20" s="5"/>
      <c r="H20" s="5"/>
      <c r="I20" s="5"/>
      <c r="J20" s="5"/>
      <c r="K20" s="5"/>
    </row>
    <row r="21" spans="1:12" ht="15.75" x14ac:dyDescent="0.25">
      <c r="A21" s="3"/>
      <c r="B21" s="53" t="s">
        <v>16</v>
      </c>
      <c r="C21" s="14"/>
      <c r="D21" s="14"/>
      <c r="E21" s="14"/>
      <c r="F21" s="14"/>
      <c r="G21" s="14"/>
      <c r="H21" s="14"/>
      <c r="I21" s="3"/>
      <c r="J21" s="1"/>
      <c r="K21" s="1"/>
      <c r="L21" s="1"/>
    </row>
    <row r="22" spans="1:12" ht="15.75" x14ac:dyDescent="0.25">
      <c r="A22" s="3"/>
      <c r="C22" s="14"/>
      <c r="D22" s="14"/>
      <c r="E22" s="14"/>
      <c r="F22" s="14"/>
      <c r="G22" s="14"/>
      <c r="H22" s="14"/>
      <c r="I22" s="3"/>
      <c r="J22" s="1"/>
      <c r="K22" s="1"/>
      <c r="L22" s="1"/>
    </row>
    <row r="23" spans="1:12" x14ac:dyDescent="0.25">
      <c r="B23" s="2"/>
    </row>
    <row r="24" spans="1:12" s="11" customFormat="1" x14ac:dyDescent="0.25">
      <c r="B24" s="12"/>
    </row>
    <row r="25" spans="1:12" s="11" customFormat="1" x14ac:dyDescent="0.25">
      <c r="B25" s="12"/>
    </row>
    <row r="26" spans="1:12" s="11" customFormat="1" x14ac:dyDescent="0.25"/>
    <row r="27" spans="1:12" s="11" customFormat="1" x14ac:dyDescent="0.25"/>
    <row r="28" spans="1:12" s="11" customFormat="1" x14ac:dyDescent="0.25"/>
    <row r="29" spans="1:12" s="11" customFormat="1" x14ac:dyDescent="0.25"/>
  </sheetData>
  <mergeCells count="1">
    <mergeCell ref="B1:I1"/>
  </mergeCells>
  <hyperlinks>
    <hyperlink ref="B8" location="Tabulka_2!A2" tooltip="Porovnání počtu přijíždějících pracovníků dle pohlaví za výzvy 2014-2020" display="Tabulka 2" xr:uid="{00000000-0004-0000-0000-000001000000}"/>
    <hyperlink ref="B10" location="Tabulka_3!A2" tooltip="Porovnání počtu přijíždějících pracovníků dle kraje přijímací instituce za výzvy 2014-2020" display="Tabulka 3" xr:uid="{00000000-0004-0000-0000-000002000000}"/>
    <hyperlink ref="B12" location="Tabulka_4!A2" tooltip="Porovnání počtu přijíždějících pracovníků dle hlavního dorozumívacího jazyka za výzvy 2014-2020" display="Tabulka 4" xr:uid="{00000000-0004-0000-0000-000003000000}"/>
    <hyperlink ref="B16" location="Tabulka_6!A2" tooltip="Porovnání průměru a mediánu počtu dní mobility pracovníků za výzvy 2014-2020" display="Tabulka 6" xr:uid="{00000000-0004-0000-0000-000004000000}"/>
    <hyperlink ref="B6" location="Tabulka_1!A2" tooltip="Porovnání počtu přijídějících pracovníků dle vysílající země za výzvy 2014-2020" display="Tabulka 1" xr:uid="{00000000-0004-0000-0000-000000000000}"/>
    <hyperlink ref="B14" location="Tabulka_5!A2" tooltip="Porovnání počtu přijíždějících pracovníků dle přijímací instituce za výzvy 2014-2020" display="Tabulka 5" xr:uid="{7D661143-BE52-4403-9C94-770172F6FB8E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K241"/>
  <sheetViews>
    <sheetView showGridLines="0" zoomScaleNormal="100" workbookViewId="0">
      <pane ySplit="1" topLeftCell="A2" activePane="bottomLeft" state="frozen"/>
      <selection pane="bottomLeft" activeCell="A2" sqref="A2"/>
    </sheetView>
  </sheetViews>
  <sheetFormatPr defaultColWidth="8.7109375" defaultRowHeight="14.25" x14ac:dyDescent="0.2"/>
  <cols>
    <col min="1" max="1" width="6.140625" style="4" customWidth="1"/>
    <col min="2" max="2" width="41.42578125" style="4" customWidth="1"/>
    <col min="3" max="3" width="11.140625" style="4" customWidth="1"/>
    <col min="4" max="4" width="15.42578125" style="4" customWidth="1"/>
    <col min="5" max="5" width="9.7109375" style="4" customWidth="1"/>
    <col min="6" max="6" width="8.28515625" style="4" customWidth="1"/>
    <col min="7" max="7" width="15.28515625" style="4" customWidth="1"/>
    <col min="8" max="8" width="15.42578125" style="4" customWidth="1"/>
    <col min="9" max="9" width="19.140625" style="4" customWidth="1"/>
    <col min="10" max="10" width="9.42578125" style="4" customWidth="1"/>
    <col min="11" max="11" width="13.7109375" style="4" customWidth="1"/>
    <col min="12" max="12" width="16" style="4" customWidth="1"/>
    <col min="13" max="13" width="16.140625" style="4" customWidth="1"/>
    <col min="14" max="14" width="19.140625" style="4" customWidth="1"/>
    <col min="15" max="15" width="9.7109375" style="4" customWidth="1"/>
    <col min="16" max="16" width="10.7109375" style="4" customWidth="1"/>
    <col min="17" max="17" width="15.28515625" style="4" customWidth="1"/>
    <col min="18" max="18" width="12.140625" style="4" bestFit="1" customWidth="1"/>
    <col min="19" max="19" width="19.140625" style="4" customWidth="1"/>
    <col min="20" max="20" width="9.42578125" style="4" bestFit="1" customWidth="1"/>
    <col min="21" max="21" width="9.7109375" style="4" customWidth="1"/>
    <col min="22" max="22" width="14.28515625" style="4" customWidth="1"/>
    <col min="23" max="23" width="15.7109375" style="4" customWidth="1"/>
    <col min="24" max="24" width="20.5703125" style="4" customWidth="1"/>
    <col min="25" max="25" width="9.42578125" style="4" bestFit="1" customWidth="1"/>
    <col min="26" max="26" width="12.42578125" style="4" customWidth="1"/>
    <col min="27" max="27" width="14.7109375" style="4" customWidth="1"/>
    <col min="28" max="28" width="13.42578125" style="4" customWidth="1"/>
    <col min="29" max="29" width="19.7109375" style="4" customWidth="1"/>
    <col min="30" max="31" width="8.85546875" style="4" bestFit="1" customWidth="1"/>
    <col min="32" max="32" width="15.28515625" style="4" customWidth="1"/>
    <col min="33" max="33" width="13.42578125" style="4" customWidth="1"/>
    <col min="34" max="34" width="19.7109375" style="4" customWidth="1"/>
    <col min="35" max="36" width="8.85546875" style="4" bestFit="1" customWidth="1"/>
    <col min="37" max="37" width="15.28515625" style="4" customWidth="1"/>
    <col min="38" max="16384" width="8.7109375" style="4"/>
  </cols>
  <sheetData>
    <row r="1" spans="2:37" s="9" customFormat="1" ht="85.15" customHeight="1" x14ac:dyDescent="0.2">
      <c r="B1" s="10" t="s">
        <v>17</v>
      </c>
    </row>
    <row r="2" spans="2:37" ht="25.15" customHeight="1" thickBot="1" x14ac:dyDescent="0.25"/>
    <row r="3" spans="2:37" s="36" customFormat="1" ht="12.75" x14ac:dyDescent="0.2">
      <c r="B3" s="108" t="s">
        <v>18</v>
      </c>
      <c r="C3" s="110" t="s">
        <v>19</v>
      </c>
      <c r="D3" s="112">
        <v>2014</v>
      </c>
      <c r="E3" s="113"/>
      <c r="F3" s="113"/>
      <c r="G3" s="114"/>
      <c r="H3" s="112">
        <v>2015</v>
      </c>
      <c r="I3" s="113"/>
      <c r="J3" s="113"/>
      <c r="K3" s="113"/>
      <c r="L3" s="114"/>
      <c r="M3" s="112">
        <v>2016</v>
      </c>
      <c r="N3" s="113"/>
      <c r="O3" s="113"/>
      <c r="P3" s="113"/>
      <c r="Q3" s="114"/>
      <c r="R3" s="112">
        <v>2017</v>
      </c>
      <c r="S3" s="113"/>
      <c r="T3" s="113"/>
      <c r="U3" s="113"/>
      <c r="V3" s="113"/>
      <c r="W3" s="100">
        <v>2018</v>
      </c>
      <c r="X3" s="101"/>
      <c r="Y3" s="101"/>
      <c r="Z3" s="101"/>
      <c r="AA3" s="102"/>
      <c r="AB3" s="100">
        <v>2019</v>
      </c>
      <c r="AC3" s="101"/>
      <c r="AD3" s="101"/>
      <c r="AE3" s="101"/>
      <c r="AF3" s="102"/>
      <c r="AG3" s="100">
        <v>2020</v>
      </c>
      <c r="AH3" s="101"/>
      <c r="AI3" s="101"/>
      <c r="AJ3" s="101"/>
      <c r="AK3" s="102"/>
    </row>
    <row r="4" spans="2:37" s="36" customFormat="1" ht="12.75" customHeight="1" x14ac:dyDescent="0.2">
      <c r="B4" s="109"/>
      <c r="C4" s="111"/>
      <c r="D4" s="103" t="s">
        <v>20</v>
      </c>
      <c r="E4" s="104"/>
      <c r="F4" s="104" t="s">
        <v>21</v>
      </c>
      <c r="G4" s="105" t="s">
        <v>22</v>
      </c>
      <c r="H4" s="103" t="s">
        <v>20</v>
      </c>
      <c r="I4" s="117"/>
      <c r="J4" s="104"/>
      <c r="K4" s="104" t="s">
        <v>21</v>
      </c>
      <c r="L4" s="105" t="s">
        <v>22</v>
      </c>
      <c r="M4" s="103" t="s">
        <v>20</v>
      </c>
      <c r="N4" s="117"/>
      <c r="O4" s="104"/>
      <c r="P4" s="104" t="s">
        <v>21</v>
      </c>
      <c r="Q4" s="105" t="s">
        <v>22</v>
      </c>
      <c r="R4" s="103" t="s">
        <v>20</v>
      </c>
      <c r="S4" s="117"/>
      <c r="T4" s="104"/>
      <c r="U4" s="104" t="s">
        <v>21</v>
      </c>
      <c r="V4" s="118" t="s">
        <v>22</v>
      </c>
      <c r="W4" s="103" t="s">
        <v>20</v>
      </c>
      <c r="X4" s="104"/>
      <c r="Y4" s="104"/>
      <c r="Z4" s="104" t="s">
        <v>21</v>
      </c>
      <c r="AA4" s="105" t="s">
        <v>22</v>
      </c>
      <c r="AB4" s="103" t="s">
        <v>20</v>
      </c>
      <c r="AC4" s="104"/>
      <c r="AD4" s="104"/>
      <c r="AE4" s="104" t="s">
        <v>21</v>
      </c>
      <c r="AF4" s="105" t="s">
        <v>22</v>
      </c>
      <c r="AG4" s="103" t="s">
        <v>20</v>
      </c>
      <c r="AH4" s="104"/>
      <c r="AI4" s="104"/>
      <c r="AJ4" s="104" t="s">
        <v>21</v>
      </c>
      <c r="AK4" s="105" t="s">
        <v>22</v>
      </c>
    </row>
    <row r="5" spans="2:37" s="36" customFormat="1" ht="68.45" customHeight="1" x14ac:dyDescent="0.2">
      <c r="B5" s="109"/>
      <c r="C5" s="111"/>
      <c r="D5" s="16" t="s">
        <v>23</v>
      </c>
      <c r="E5" s="97" t="s">
        <v>24</v>
      </c>
      <c r="F5" s="115"/>
      <c r="G5" s="116"/>
      <c r="H5" s="16" t="s">
        <v>25</v>
      </c>
      <c r="I5" s="17" t="s">
        <v>26</v>
      </c>
      <c r="J5" s="97" t="s">
        <v>24</v>
      </c>
      <c r="K5" s="115"/>
      <c r="L5" s="116"/>
      <c r="M5" s="16" t="s">
        <v>27</v>
      </c>
      <c r="N5" s="17" t="s">
        <v>28</v>
      </c>
      <c r="O5" s="97" t="s">
        <v>24</v>
      </c>
      <c r="P5" s="115"/>
      <c r="Q5" s="116"/>
      <c r="R5" s="16" t="s">
        <v>27</v>
      </c>
      <c r="S5" s="17" t="s">
        <v>26</v>
      </c>
      <c r="T5" s="97" t="s">
        <v>24</v>
      </c>
      <c r="U5" s="115"/>
      <c r="V5" s="119"/>
      <c r="W5" s="95" t="s">
        <v>27</v>
      </c>
      <c r="X5" s="96" t="s">
        <v>26</v>
      </c>
      <c r="Y5" s="96" t="s">
        <v>24</v>
      </c>
      <c r="Z5" s="104"/>
      <c r="AA5" s="105"/>
      <c r="AB5" s="95" t="s">
        <v>27</v>
      </c>
      <c r="AC5" s="96" t="s">
        <v>29</v>
      </c>
      <c r="AD5" s="96" t="s">
        <v>24</v>
      </c>
      <c r="AE5" s="104"/>
      <c r="AF5" s="105"/>
      <c r="AG5" s="95" t="s">
        <v>27</v>
      </c>
      <c r="AH5" s="96" t="s">
        <v>29</v>
      </c>
      <c r="AI5" s="96" t="s">
        <v>24</v>
      </c>
      <c r="AJ5" s="104"/>
      <c r="AK5" s="105"/>
    </row>
    <row r="6" spans="2:37" s="36" customFormat="1" ht="12.75" x14ac:dyDescent="0.2">
      <c r="B6" s="18" t="s">
        <v>30</v>
      </c>
      <c r="C6" s="19" t="s">
        <v>31</v>
      </c>
      <c r="D6" s="20">
        <v>6</v>
      </c>
      <c r="E6" s="21" t="s">
        <v>32</v>
      </c>
      <c r="F6" s="22">
        <v>6</v>
      </c>
      <c r="G6" s="56">
        <v>5.128205128205128E-2</v>
      </c>
      <c r="H6" s="23" t="s">
        <v>32</v>
      </c>
      <c r="I6" s="22">
        <v>2</v>
      </c>
      <c r="J6" s="21" t="s">
        <v>32</v>
      </c>
      <c r="K6" s="22">
        <v>2</v>
      </c>
      <c r="L6" s="56">
        <v>5.8479532163742687E-3</v>
      </c>
      <c r="M6" s="20" t="s">
        <v>32</v>
      </c>
      <c r="N6" s="22">
        <v>1</v>
      </c>
      <c r="O6" s="22" t="s">
        <v>32</v>
      </c>
      <c r="P6" s="21">
        <v>1</v>
      </c>
      <c r="Q6" s="56">
        <v>1.2345679012345678E-2</v>
      </c>
      <c r="R6" s="23" t="s">
        <v>32</v>
      </c>
      <c r="S6" s="22">
        <v>6</v>
      </c>
      <c r="T6" s="21" t="s">
        <v>32</v>
      </c>
      <c r="U6" s="21">
        <v>6</v>
      </c>
      <c r="V6" s="67">
        <v>3.6809815950920248E-2</v>
      </c>
      <c r="W6" s="20" t="s">
        <v>32</v>
      </c>
      <c r="X6" s="21">
        <v>4</v>
      </c>
      <c r="Y6" s="21" t="s">
        <v>32</v>
      </c>
      <c r="Z6" s="21">
        <v>4</v>
      </c>
      <c r="AA6" s="56">
        <f>Z6/$Z$33</f>
        <v>2.4539877300613498E-2</v>
      </c>
      <c r="AB6" s="20" t="s">
        <v>32</v>
      </c>
      <c r="AC6" s="21">
        <v>1</v>
      </c>
      <c r="AD6" s="21" t="s">
        <v>32</v>
      </c>
      <c r="AE6" s="21">
        <v>1</v>
      </c>
      <c r="AF6" s="56">
        <f>AE6/$AE$33</f>
        <v>3.8910505836575876E-3</v>
      </c>
      <c r="AG6" s="20" t="s">
        <v>32</v>
      </c>
      <c r="AH6" s="21" t="s">
        <v>32</v>
      </c>
      <c r="AI6" s="21" t="s">
        <v>32</v>
      </c>
      <c r="AJ6" s="21" t="s">
        <v>32</v>
      </c>
      <c r="AK6" s="66" t="s">
        <v>32</v>
      </c>
    </row>
    <row r="7" spans="2:37" s="36" customFormat="1" ht="12.75" x14ac:dyDescent="0.2">
      <c r="B7" s="18" t="s">
        <v>33</v>
      </c>
      <c r="C7" s="19" t="s">
        <v>34</v>
      </c>
      <c r="D7" s="20" t="s">
        <v>32</v>
      </c>
      <c r="E7" s="21" t="s">
        <v>32</v>
      </c>
      <c r="F7" s="22" t="s">
        <v>32</v>
      </c>
      <c r="G7" s="56" t="s">
        <v>32</v>
      </c>
      <c r="H7" s="23" t="s">
        <v>32</v>
      </c>
      <c r="I7" s="22" t="s">
        <v>32</v>
      </c>
      <c r="J7" s="21" t="s">
        <v>32</v>
      </c>
      <c r="K7" s="22" t="s">
        <v>32</v>
      </c>
      <c r="L7" s="56" t="s">
        <v>32</v>
      </c>
      <c r="M7" s="20" t="s">
        <v>32</v>
      </c>
      <c r="N7" s="22" t="s">
        <v>32</v>
      </c>
      <c r="O7" s="22" t="s">
        <v>32</v>
      </c>
      <c r="P7" s="21" t="s">
        <v>32</v>
      </c>
      <c r="Q7" s="56" t="s">
        <v>32</v>
      </c>
      <c r="R7" s="23" t="s">
        <v>32</v>
      </c>
      <c r="S7" s="22" t="s">
        <v>32</v>
      </c>
      <c r="T7" s="21" t="s">
        <v>32</v>
      </c>
      <c r="U7" s="21" t="s">
        <v>32</v>
      </c>
      <c r="V7" s="67" t="s">
        <v>32</v>
      </c>
      <c r="W7" s="20" t="s">
        <v>32</v>
      </c>
      <c r="X7" s="21" t="s">
        <v>32</v>
      </c>
      <c r="Y7" s="21" t="s">
        <v>32</v>
      </c>
      <c r="Z7" s="21" t="s">
        <v>32</v>
      </c>
      <c r="AA7" s="56" t="s">
        <v>32</v>
      </c>
      <c r="AB7" s="20" t="s">
        <v>32</v>
      </c>
      <c r="AC7" s="21">
        <v>23</v>
      </c>
      <c r="AD7" s="21" t="s">
        <v>32</v>
      </c>
      <c r="AE7" s="21">
        <v>23</v>
      </c>
      <c r="AF7" s="56">
        <f t="shared" ref="AF7:AF32" si="0">AE7/$AE$33</f>
        <v>8.9494163424124515E-2</v>
      </c>
      <c r="AG7" s="20" t="s">
        <v>32</v>
      </c>
      <c r="AH7" s="21">
        <v>12</v>
      </c>
      <c r="AI7" s="21" t="s">
        <v>32</v>
      </c>
      <c r="AJ7" s="21">
        <v>12</v>
      </c>
      <c r="AK7" s="56">
        <f t="shared" ref="AK7:AK27" si="1">AJ7/$AJ$33</f>
        <v>0.35294117647058826</v>
      </c>
    </row>
    <row r="8" spans="2:37" s="36" customFormat="1" ht="12.75" x14ac:dyDescent="0.2">
      <c r="B8" s="18" t="s">
        <v>35</v>
      </c>
      <c r="C8" s="19" t="s">
        <v>36</v>
      </c>
      <c r="D8" s="20">
        <v>1</v>
      </c>
      <c r="E8" s="22" t="s">
        <v>32</v>
      </c>
      <c r="F8" s="22">
        <v>1</v>
      </c>
      <c r="G8" s="56">
        <v>8.5470085470085479E-3</v>
      </c>
      <c r="H8" s="23" t="s">
        <v>32</v>
      </c>
      <c r="I8" s="22" t="s">
        <v>32</v>
      </c>
      <c r="J8" s="21" t="s">
        <v>32</v>
      </c>
      <c r="K8" s="22" t="s">
        <v>32</v>
      </c>
      <c r="L8" s="56" t="s">
        <v>32</v>
      </c>
      <c r="M8" s="20" t="s">
        <v>32</v>
      </c>
      <c r="N8" s="22" t="s">
        <v>32</v>
      </c>
      <c r="O8" s="22" t="s">
        <v>32</v>
      </c>
      <c r="P8" s="21" t="s">
        <v>32</v>
      </c>
      <c r="Q8" s="56" t="s">
        <v>32</v>
      </c>
      <c r="R8" s="23" t="s">
        <v>32</v>
      </c>
      <c r="S8" s="22" t="s">
        <v>32</v>
      </c>
      <c r="T8" s="21" t="s">
        <v>32</v>
      </c>
      <c r="U8" s="21" t="s">
        <v>32</v>
      </c>
      <c r="V8" s="67" t="s">
        <v>32</v>
      </c>
      <c r="W8" s="20" t="s">
        <v>32</v>
      </c>
      <c r="X8" s="21" t="s">
        <v>32</v>
      </c>
      <c r="Y8" s="21" t="s">
        <v>32</v>
      </c>
      <c r="Z8" s="21" t="s">
        <v>32</v>
      </c>
      <c r="AA8" s="56" t="s">
        <v>32</v>
      </c>
      <c r="AB8" s="20" t="s">
        <v>32</v>
      </c>
      <c r="AC8" s="21" t="s">
        <v>32</v>
      </c>
      <c r="AD8" s="21" t="s">
        <v>32</v>
      </c>
      <c r="AE8" s="21" t="s">
        <v>32</v>
      </c>
      <c r="AF8" s="66" t="s">
        <v>32</v>
      </c>
      <c r="AG8" s="20" t="s">
        <v>32</v>
      </c>
      <c r="AH8" s="21" t="s">
        <v>32</v>
      </c>
      <c r="AI8" s="21" t="s">
        <v>32</v>
      </c>
      <c r="AJ8" s="21" t="s">
        <v>32</v>
      </c>
      <c r="AK8" s="66" t="s">
        <v>32</v>
      </c>
    </row>
    <row r="9" spans="2:37" s="36" customFormat="1" ht="12.75" x14ac:dyDescent="0.2">
      <c r="B9" s="18" t="s">
        <v>37</v>
      </c>
      <c r="C9" s="19" t="s">
        <v>38</v>
      </c>
      <c r="D9" s="20" t="s">
        <v>32</v>
      </c>
      <c r="E9" s="22" t="s">
        <v>32</v>
      </c>
      <c r="F9" s="22" t="s">
        <v>32</v>
      </c>
      <c r="G9" s="56" t="s">
        <v>32</v>
      </c>
      <c r="H9" s="23">
        <v>2</v>
      </c>
      <c r="I9" s="22">
        <v>2</v>
      </c>
      <c r="J9" s="21" t="s">
        <v>32</v>
      </c>
      <c r="K9" s="22">
        <v>4</v>
      </c>
      <c r="L9" s="56">
        <v>1.1695906432748537E-2</v>
      </c>
      <c r="M9" s="20" t="s">
        <v>32</v>
      </c>
      <c r="N9" s="22">
        <v>1</v>
      </c>
      <c r="O9" s="22">
        <v>1</v>
      </c>
      <c r="P9" s="21">
        <v>2</v>
      </c>
      <c r="Q9" s="56">
        <v>2.4691358024691357E-2</v>
      </c>
      <c r="R9" s="23" t="s">
        <v>32</v>
      </c>
      <c r="S9" s="22">
        <v>2</v>
      </c>
      <c r="T9" s="21" t="s">
        <v>32</v>
      </c>
      <c r="U9" s="21">
        <v>2</v>
      </c>
      <c r="V9" s="67">
        <v>1.2269938650306749E-2</v>
      </c>
      <c r="W9" s="20">
        <v>1</v>
      </c>
      <c r="X9" s="21">
        <v>4</v>
      </c>
      <c r="Y9" s="21">
        <v>1</v>
      </c>
      <c r="Z9" s="21">
        <v>6</v>
      </c>
      <c r="AA9" s="56">
        <f t="shared" ref="AA9:AA32" si="2">Z9/$Z$33</f>
        <v>3.6809815950920248E-2</v>
      </c>
      <c r="AB9" s="20" t="s">
        <v>32</v>
      </c>
      <c r="AC9" s="21">
        <v>1</v>
      </c>
      <c r="AD9" s="21" t="s">
        <v>32</v>
      </c>
      <c r="AE9" s="21">
        <v>1</v>
      </c>
      <c r="AF9" s="56">
        <f t="shared" si="0"/>
        <v>3.8910505836575876E-3</v>
      </c>
      <c r="AG9" s="20" t="s">
        <v>32</v>
      </c>
      <c r="AH9" s="21" t="s">
        <v>32</v>
      </c>
      <c r="AI9" s="21" t="s">
        <v>32</v>
      </c>
      <c r="AJ9" s="21" t="s">
        <v>32</v>
      </c>
      <c r="AK9" s="66" t="s">
        <v>32</v>
      </c>
    </row>
    <row r="10" spans="2:37" s="36" customFormat="1" ht="12.75" x14ac:dyDescent="0.2">
      <c r="B10" s="18" t="s">
        <v>39</v>
      </c>
      <c r="C10" s="19" t="s">
        <v>40</v>
      </c>
      <c r="D10" s="20" t="s">
        <v>32</v>
      </c>
      <c r="E10" s="22" t="s">
        <v>32</v>
      </c>
      <c r="F10" s="22" t="s">
        <v>32</v>
      </c>
      <c r="G10" s="56" t="s">
        <v>32</v>
      </c>
      <c r="H10" s="23">
        <v>20</v>
      </c>
      <c r="I10" s="22" t="s">
        <v>32</v>
      </c>
      <c r="J10" s="21" t="s">
        <v>32</v>
      </c>
      <c r="K10" s="22">
        <v>20</v>
      </c>
      <c r="L10" s="56">
        <v>5.8479532163742687E-2</v>
      </c>
      <c r="M10" s="20" t="s">
        <v>32</v>
      </c>
      <c r="N10" s="22" t="s">
        <v>32</v>
      </c>
      <c r="O10" s="22" t="s">
        <v>32</v>
      </c>
      <c r="P10" s="21" t="s">
        <v>32</v>
      </c>
      <c r="Q10" s="56" t="s">
        <v>32</v>
      </c>
      <c r="R10" s="23" t="s">
        <v>32</v>
      </c>
      <c r="S10" s="22" t="s">
        <v>32</v>
      </c>
      <c r="T10" s="21" t="s">
        <v>32</v>
      </c>
      <c r="U10" s="21" t="s">
        <v>32</v>
      </c>
      <c r="V10" s="67" t="s">
        <v>32</v>
      </c>
      <c r="W10" s="20">
        <v>7</v>
      </c>
      <c r="X10" s="21">
        <v>1</v>
      </c>
      <c r="Y10" s="21">
        <v>5</v>
      </c>
      <c r="Z10" s="21">
        <v>13</v>
      </c>
      <c r="AA10" s="56">
        <f t="shared" si="2"/>
        <v>7.9754601226993863E-2</v>
      </c>
      <c r="AB10" s="20" t="s">
        <v>32</v>
      </c>
      <c r="AC10" s="21" t="s">
        <v>32</v>
      </c>
      <c r="AD10" s="21" t="s">
        <v>32</v>
      </c>
      <c r="AE10" s="21" t="s">
        <v>32</v>
      </c>
      <c r="AF10" s="66" t="s">
        <v>32</v>
      </c>
      <c r="AG10" s="20" t="s">
        <v>32</v>
      </c>
      <c r="AH10" s="21"/>
      <c r="AI10" s="21" t="s">
        <v>32</v>
      </c>
      <c r="AJ10" s="21"/>
      <c r="AK10" s="56"/>
    </row>
    <row r="11" spans="2:37" s="36" customFormat="1" ht="12.75" x14ac:dyDescent="0.2">
      <c r="B11" s="18" t="s">
        <v>41</v>
      </c>
      <c r="C11" s="19" t="s">
        <v>42</v>
      </c>
      <c r="D11" s="20" t="s">
        <v>32</v>
      </c>
      <c r="E11" s="22" t="s">
        <v>32</v>
      </c>
      <c r="F11" s="22" t="s">
        <v>32</v>
      </c>
      <c r="G11" s="56" t="s">
        <v>32</v>
      </c>
      <c r="H11" s="23" t="s">
        <v>32</v>
      </c>
      <c r="I11" s="22">
        <v>3</v>
      </c>
      <c r="J11" s="21" t="s">
        <v>32</v>
      </c>
      <c r="K11" s="22">
        <v>3</v>
      </c>
      <c r="L11" s="56">
        <v>8.771929824561403E-3</v>
      </c>
      <c r="M11" s="20" t="s">
        <v>32</v>
      </c>
      <c r="N11" s="22">
        <v>1</v>
      </c>
      <c r="O11" s="22" t="s">
        <v>32</v>
      </c>
      <c r="P11" s="21">
        <v>1</v>
      </c>
      <c r="Q11" s="56">
        <v>1.2345679012345678E-2</v>
      </c>
      <c r="R11" s="23" t="s">
        <v>32</v>
      </c>
      <c r="S11" s="22" t="s">
        <v>32</v>
      </c>
      <c r="T11" s="21" t="s">
        <v>32</v>
      </c>
      <c r="U11" s="21" t="s">
        <v>32</v>
      </c>
      <c r="V11" s="67" t="s">
        <v>32</v>
      </c>
      <c r="W11" s="20" t="s">
        <v>32</v>
      </c>
      <c r="X11" s="21">
        <v>2</v>
      </c>
      <c r="Y11" s="21" t="s">
        <v>32</v>
      </c>
      <c r="Z11" s="21">
        <v>2</v>
      </c>
      <c r="AA11" s="56">
        <f t="shared" si="2"/>
        <v>1.2269938650306749E-2</v>
      </c>
      <c r="AB11" s="20" t="s">
        <v>32</v>
      </c>
      <c r="AC11" s="21">
        <v>2</v>
      </c>
      <c r="AD11" s="21" t="s">
        <v>32</v>
      </c>
      <c r="AE11" s="21">
        <v>2</v>
      </c>
      <c r="AF11" s="56">
        <f t="shared" si="0"/>
        <v>7.7821011673151752E-3</v>
      </c>
      <c r="AG11" s="20" t="s">
        <v>32</v>
      </c>
      <c r="AH11" s="21">
        <v>1</v>
      </c>
      <c r="AI11" s="21" t="s">
        <v>32</v>
      </c>
      <c r="AJ11" s="21">
        <v>1</v>
      </c>
      <c r="AK11" s="56">
        <f t="shared" si="1"/>
        <v>2.9411764705882353E-2</v>
      </c>
    </row>
    <row r="12" spans="2:37" s="36" customFormat="1" ht="12.75" x14ac:dyDescent="0.2">
      <c r="B12" s="18" t="s">
        <v>43</v>
      </c>
      <c r="C12" s="19" t="s">
        <v>44</v>
      </c>
      <c r="D12" s="20">
        <v>18</v>
      </c>
      <c r="E12" s="22" t="s">
        <v>32</v>
      </c>
      <c r="F12" s="22">
        <v>18</v>
      </c>
      <c r="G12" s="56">
        <v>0.15384615384615385</v>
      </c>
      <c r="H12" s="23" t="s">
        <v>32</v>
      </c>
      <c r="I12" s="22" t="s">
        <v>32</v>
      </c>
      <c r="J12" s="21" t="s">
        <v>32</v>
      </c>
      <c r="K12" s="22" t="s">
        <v>32</v>
      </c>
      <c r="L12" s="56" t="s">
        <v>32</v>
      </c>
      <c r="M12" s="20" t="s">
        <v>32</v>
      </c>
      <c r="N12" s="22">
        <v>5</v>
      </c>
      <c r="O12" s="22" t="s">
        <v>32</v>
      </c>
      <c r="P12" s="21">
        <v>5</v>
      </c>
      <c r="Q12" s="56">
        <v>6.1728395061728392E-2</v>
      </c>
      <c r="R12" s="23" t="s">
        <v>32</v>
      </c>
      <c r="S12" s="22">
        <v>1</v>
      </c>
      <c r="T12" s="21" t="s">
        <v>32</v>
      </c>
      <c r="U12" s="21">
        <v>1</v>
      </c>
      <c r="V12" s="67">
        <v>6.1349693251533744E-3</v>
      </c>
      <c r="W12" s="20" t="s">
        <v>32</v>
      </c>
      <c r="X12" s="21">
        <v>3</v>
      </c>
      <c r="Y12" s="21" t="s">
        <v>32</v>
      </c>
      <c r="Z12" s="21">
        <v>3</v>
      </c>
      <c r="AA12" s="56">
        <f t="shared" si="2"/>
        <v>1.8404907975460124E-2</v>
      </c>
      <c r="AB12" s="20" t="s">
        <v>32</v>
      </c>
      <c r="AC12" s="21">
        <v>8</v>
      </c>
      <c r="AD12" s="21" t="s">
        <v>32</v>
      </c>
      <c r="AE12" s="21">
        <v>8</v>
      </c>
      <c r="AF12" s="56">
        <f t="shared" si="0"/>
        <v>3.1128404669260701E-2</v>
      </c>
      <c r="AG12" s="20" t="s">
        <v>32</v>
      </c>
      <c r="AH12" s="21" t="s">
        <v>32</v>
      </c>
      <c r="AI12" s="21" t="s">
        <v>32</v>
      </c>
      <c r="AJ12" s="21" t="s">
        <v>32</v>
      </c>
      <c r="AK12" s="66" t="s">
        <v>32</v>
      </c>
    </row>
    <row r="13" spans="2:37" s="36" customFormat="1" ht="12.75" x14ac:dyDescent="0.2">
      <c r="B13" s="18" t="s">
        <v>45</v>
      </c>
      <c r="C13" s="19" t="s">
        <v>46</v>
      </c>
      <c r="D13" s="20">
        <v>6</v>
      </c>
      <c r="E13" s="22" t="s">
        <v>32</v>
      </c>
      <c r="F13" s="22">
        <v>6</v>
      </c>
      <c r="G13" s="56">
        <v>5.128205128205128E-2</v>
      </c>
      <c r="H13" s="23" t="s">
        <v>32</v>
      </c>
      <c r="I13" s="22">
        <v>5</v>
      </c>
      <c r="J13" s="21" t="s">
        <v>32</v>
      </c>
      <c r="K13" s="22">
        <v>5</v>
      </c>
      <c r="L13" s="56">
        <v>1.4619883040935672E-2</v>
      </c>
      <c r="M13" s="20" t="s">
        <v>32</v>
      </c>
      <c r="N13" s="22">
        <v>6</v>
      </c>
      <c r="O13" s="22" t="s">
        <v>32</v>
      </c>
      <c r="P13" s="21">
        <v>6</v>
      </c>
      <c r="Q13" s="56">
        <v>7.407407407407407E-2</v>
      </c>
      <c r="R13" s="23" t="s">
        <v>32</v>
      </c>
      <c r="S13" s="22">
        <v>30</v>
      </c>
      <c r="T13" s="21" t="s">
        <v>32</v>
      </c>
      <c r="U13" s="21">
        <v>30</v>
      </c>
      <c r="V13" s="67">
        <v>0.18404907975460122</v>
      </c>
      <c r="W13" s="20" t="s">
        <v>32</v>
      </c>
      <c r="X13" s="21">
        <v>2</v>
      </c>
      <c r="Y13" s="21" t="s">
        <v>32</v>
      </c>
      <c r="Z13" s="21">
        <v>2</v>
      </c>
      <c r="AA13" s="56">
        <f t="shared" si="2"/>
        <v>1.2269938650306749E-2</v>
      </c>
      <c r="AB13" s="20" t="s">
        <v>32</v>
      </c>
      <c r="AC13" s="21">
        <v>7</v>
      </c>
      <c r="AD13" s="21" t="s">
        <v>32</v>
      </c>
      <c r="AE13" s="21">
        <v>7</v>
      </c>
      <c r="AF13" s="56">
        <f t="shared" si="0"/>
        <v>2.7237354085603113E-2</v>
      </c>
      <c r="AG13" s="20" t="s">
        <v>32</v>
      </c>
      <c r="AH13" s="21" t="s">
        <v>32</v>
      </c>
      <c r="AI13" s="21" t="s">
        <v>32</v>
      </c>
      <c r="AJ13" s="21" t="s">
        <v>32</v>
      </c>
      <c r="AK13" s="66" t="s">
        <v>32</v>
      </c>
    </row>
    <row r="14" spans="2:37" s="36" customFormat="1" ht="12.75" x14ac:dyDescent="0.2">
      <c r="B14" s="18" t="s">
        <v>47</v>
      </c>
      <c r="C14" s="19" t="s">
        <v>48</v>
      </c>
      <c r="D14" s="20">
        <v>2</v>
      </c>
      <c r="E14" s="22" t="s">
        <v>32</v>
      </c>
      <c r="F14" s="22">
        <v>2</v>
      </c>
      <c r="G14" s="56">
        <v>1.7094017094017096E-2</v>
      </c>
      <c r="H14" s="23" t="s">
        <v>32</v>
      </c>
      <c r="I14" s="22">
        <v>1</v>
      </c>
      <c r="J14" s="21" t="s">
        <v>32</v>
      </c>
      <c r="K14" s="22">
        <v>1</v>
      </c>
      <c r="L14" s="56">
        <v>2.9239766081871343E-3</v>
      </c>
      <c r="M14" s="20" t="s">
        <v>32</v>
      </c>
      <c r="N14" s="22" t="s">
        <v>32</v>
      </c>
      <c r="O14" s="22" t="s">
        <v>32</v>
      </c>
      <c r="P14" s="21" t="s">
        <v>32</v>
      </c>
      <c r="Q14" s="56" t="s">
        <v>32</v>
      </c>
      <c r="R14" s="23" t="s">
        <v>32</v>
      </c>
      <c r="S14" s="22" t="s">
        <v>32</v>
      </c>
      <c r="T14" s="21" t="s">
        <v>32</v>
      </c>
      <c r="U14" s="21" t="s">
        <v>32</v>
      </c>
      <c r="V14" s="67" t="s">
        <v>32</v>
      </c>
      <c r="W14" s="20" t="s">
        <v>32</v>
      </c>
      <c r="X14" s="21">
        <v>1</v>
      </c>
      <c r="Y14" s="21" t="s">
        <v>32</v>
      </c>
      <c r="Z14" s="21">
        <v>1</v>
      </c>
      <c r="AA14" s="56">
        <f t="shared" si="2"/>
        <v>6.1349693251533744E-3</v>
      </c>
      <c r="AB14" s="20" t="s">
        <v>32</v>
      </c>
      <c r="AC14" s="21" t="s">
        <v>32</v>
      </c>
      <c r="AD14" s="21" t="s">
        <v>32</v>
      </c>
      <c r="AE14" s="21" t="s">
        <v>32</v>
      </c>
      <c r="AF14" s="66" t="s">
        <v>32</v>
      </c>
      <c r="AG14" s="20" t="s">
        <v>32</v>
      </c>
      <c r="AH14" s="21" t="s">
        <v>32</v>
      </c>
      <c r="AI14" s="21" t="s">
        <v>32</v>
      </c>
      <c r="AJ14" s="21" t="s">
        <v>32</v>
      </c>
      <c r="AK14" s="66" t="s">
        <v>32</v>
      </c>
    </row>
    <row r="15" spans="2:37" s="36" customFormat="1" ht="12.75" x14ac:dyDescent="0.2">
      <c r="B15" s="18" t="s">
        <v>49</v>
      </c>
      <c r="C15" s="19" t="s">
        <v>50</v>
      </c>
      <c r="D15" s="20">
        <v>1</v>
      </c>
      <c r="E15" s="22" t="s">
        <v>32</v>
      </c>
      <c r="F15" s="22">
        <v>1</v>
      </c>
      <c r="G15" s="56">
        <v>8.5470085470085479E-3</v>
      </c>
      <c r="H15" s="23" t="s">
        <v>32</v>
      </c>
      <c r="I15" s="22">
        <v>3</v>
      </c>
      <c r="J15" s="21" t="s">
        <v>32</v>
      </c>
      <c r="K15" s="22">
        <v>3</v>
      </c>
      <c r="L15" s="56">
        <v>8.771929824561403E-3</v>
      </c>
      <c r="M15" s="20" t="s">
        <v>32</v>
      </c>
      <c r="N15" s="22">
        <v>2</v>
      </c>
      <c r="O15" s="22" t="s">
        <v>32</v>
      </c>
      <c r="P15" s="21">
        <v>2</v>
      </c>
      <c r="Q15" s="56">
        <v>2.4691358024691357E-2</v>
      </c>
      <c r="R15" s="23" t="s">
        <v>32</v>
      </c>
      <c r="S15" s="22">
        <v>1</v>
      </c>
      <c r="T15" s="21" t="s">
        <v>32</v>
      </c>
      <c r="U15" s="21">
        <v>1</v>
      </c>
      <c r="V15" s="67">
        <v>6.1349693251533744E-3</v>
      </c>
      <c r="W15" s="20" t="s">
        <v>32</v>
      </c>
      <c r="X15" s="21" t="s">
        <v>32</v>
      </c>
      <c r="Y15" s="21" t="s">
        <v>32</v>
      </c>
      <c r="Z15" s="21" t="s">
        <v>32</v>
      </c>
      <c r="AA15" s="56" t="s">
        <v>32</v>
      </c>
      <c r="AB15" s="20" t="s">
        <v>32</v>
      </c>
      <c r="AC15" s="21">
        <v>3</v>
      </c>
      <c r="AD15" s="21" t="s">
        <v>32</v>
      </c>
      <c r="AE15" s="21">
        <v>3</v>
      </c>
      <c r="AF15" s="56">
        <f t="shared" si="0"/>
        <v>1.1673151750972763E-2</v>
      </c>
      <c r="AG15" s="20" t="s">
        <v>32</v>
      </c>
      <c r="AH15" s="21" t="s">
        <v>32</v>
      </c>
      <c r="AI15" s="21" t="s">
        <v>32</v>
      </c>
      <c r="AJ15" s="21" t="s">
        <v>32</v>
      </c>
      <c r="AK15" s="66" t="s">
        <v>32</v>
      </c>
    </row>
    <row r="16" spans="2:37" s="36" customFormat="1" ht="12.75" x14ac:dyDescent="0.2">
      <c r="B16" s="18" t="s">
        <v>51</v>
      </c>
      <c r="C16" s="19" t="s">
        <v>52</v>
      </c>
      <c r="D16" s="20" t="s">
        <v>32</v>
      </c>
      <c r="E16" s="22">
        <v>6</v>
      </c>
      <c r="F16" s="22">
        <v>6</v>
      </c>
      <c r="G16" s="56">
        <v>5.128205128205128E-2</v>
      </c>
      <c r="H16" s="23" t="s">
        <v>32</v>
      </c>
      <c r="I16" s="22">
        <v>2</v>
      </c>
      <c r="J16" s="21">
        <v>6</v>
      </c>
      <c r="K16" s="22">
        <v>8</v>
      </c>
      <c r="L16" s="56">
        <v>2.3391812865497075E-2</v>
      </c>
      <c r="M16" s="20" t="s">
        <v>32</v>
      </c>
      <c r="N16" s="22">
        <v>8</v>
      </c>
      <c r="O16" s="22">
        <v>2</v>
      </c>
      <c r="P16" s="21">
        <v>10</v>
      </c>
      <c r="Q16" s="56">
        <v>0.12345679012345678</v>
      </c>
      <c r="R16" s="23" t="s">
        <v>32</v>
      </c>
      <c r="S16" s="22">
        <v>1</v>
      </c>
      <c r="T16" s="21">
        <v>2</v>
      </c>
      <c r="U16" s="21">
        <v>3</v>
      </c>
      <c r="V16" s="67">
        <v>1.8404907975460124E-2</v>
      </c>
      <c r="W16" s="20"/>
      <c r="X16" s="21">
        <v>9</v>
      </c>
      <c r="Y16" s="21">
        <v>1</v>
      </c>
      <c r="Z16" s="21">
        <v>10</v>
      </c>
      <c r="AA16" s="56">
        <f t="shared" si="2"/>
        <v>6.1349693251533742E-2</v>
      </c>
      <c r="AB16" s="20">
        <v>3</v>
      </c>
      <c r="AC16" s="21">
        <v>3</v>
      </c>
      <c r="AD16" s="21">
        <v>1</v>
      </c>
      <c r="AE16" s="21">
        <v>7</v>
      </c>
      <c r="AF16" s="56">
        <f t="shared" si="0"/>
        <v>2.7237354085603113E-2</v>
      </c>
      <c r="AG16" s="20">
        <v>1</v>
      </c>
      <c r="AH16" s="21" t="s">
        <v>32</v>
      </c>
      <c r="AI16" s="21" t="s">
        <v>32</v>
      </c>
      <c r="AJ16" s="21">
        <v>1</v>
      </c>
      <c r="AK16" s="56">
        <f t="shared" si="1"/>
        <v>2.9411764705882353E-2</v>
      </c>
    </row>
    <row r="17" spans="2:37" s="36" customFormat="1" ht="12.75" x14ac:dyDescent="0.2">
      <c r="B17" s="18" t="s">
        <v>53</v>
      </c>
      <c r="C17" s="19" t="s">
        <v>54</v>
      </c>
      <c r="D17" s="20">
        <v>2</v>
      </c>
      <c r="E17" s="22" t="s">
        <v>32</v>
      </c>
      <c r="F17" s="22">
        <v>2</v>
      </c>
      <c r="G17" s="56">
        <v>1.7094017094017096E-2</v>
      </c>
      <c r="H17" s="23" t="s">
        <v>32</v>
      </c>
      <c r="I17" s="22" t="s">
        <v>32</v>
      </c>
      <c r="J17" s="21" t="s">
        <v>32</v>
      </c>
      <c r="K17" s="22" t="s">
        <v>32</v>
      </c>
      <c r="L17" s="56" t="s">
        <v>32</v>
      </c>
      <c r="M17" s="20" t="s">
        <v>32</v>
      </c>
      <c r="N17" s="22" t="s">
        <v>32</v>
      </c>
      <c r="O17" s="22" t="s">
        <v>32</v>
      </c>
      <c r="P17" s="21" t="s">
        <v>32</v>
      </c>
      <c r="Q17" s="56" t="s">
        <v>32</v>
      </c>
      <c r="R17" s="23" t="s">
        <v>32</v>
      </c>
      <c r="S17" s="22" t="s">
        <v>32</v>
      </c>
      <c r="T17" s="21" t="s">
        <v>32</v>
      </c>
      <c r="U17" s="21" t="s">
        <v>32</v>
      </c>
      <c r="V17" s="67" t="s">
        <v>32</v>
      </c>
      <c r="W17" s="20" t="s">
        <v>32</v>
      </c>
      <c r="X17" s="21" t="s">
        <v>32</v>
      </c>
      <c r="Y17" s="21" t="s">
        <v>32</v>
      </c>
      <c r="Z17" s="21" t="s">
        <v>32</v>
      </c>
      <c r="AA17" s="56" t="s">
        <v>32</v>
      </c>
      <c r="AB17" s="20" t="s">
        <v>32</v>
      </c>
      <c r="AC17" s="21" t="s">
        <v>32</v>
      </c>
      <c r="AD17" s="21" t="s">
        <v>32</v>
      </c>
      <c r="AE17" s="21" t="s">
        <v>32</v>
      </c>
      <c r="AF17" s="66" t="s">
        <v>32</v>
      </c>
      <c r="AG17" s="20" t="s">
        <v>32</v>
      </c>
      <c r="AH17" s="21" t="s">
        <v>32</v>
      </c>
      <c r="AI17" s="21" t="s">
        <v>32</v>
      </c>
      <c r="AJ17" s="21" t="s">
        <v>32</v>
      </c>
      <c r="AK17" s="66" t="s">
        <v>32</v>
      </c>
    </row>
    <row r="18" spans="2:37" s="36" customFormat="1" ht="12.75" x14ac:dyDescent="0.2">
      <c r="B18" s="18" t="s">
        <v>55</v>
      </c>
      <c r="C18" s="19" t="s">
        <v>56</v>
      </c>
      <c r="D18" s="20" t="s">
        <v>32</v>
      </c>
      <c r="E18" s="22" t="s">
        <v>32</v>
      </c>
      <c r="F18" s="22" t="s">
        <v>32</v>
      </c>
      <c r="G18" s="56" t="s">
        <v>32</v>
      </c>
      <c r="H18" s="23" t="s">
        <v>32</v>
      </c>
      <c r="I18" s="22" t="s">
        <v>32</v>
      </c>
      <c r="J18" s="21" t="s">
        <v>32</v>
      </c>
      <c r="K18" s="22" t="s">
        <v>32</v>
      </c>
      <c r="L18" s="56" t="s">
        <v>32</v>
      </c>
      <c r="M18" s="20" t="s">
        <v>32</v>
      </c>
      <c r="N18" s="22" t="s">
        <v>32</v>
      </c>
      <c r="O18" s="22" t="s">
        <v>32</v>
      </c>
      <c r="P18" s="21" t="s">
        <v>32</v>
      </c>
      <c r="Q18" s="56" t="s">
        <v>32</v>
      </c>
      <c r="R18" s="23" t="s">
        <v>32</v>
      </c>
      <c r="S18" s="22" t="s">
        <v>32</v>
      </c>
      <c r="T18" s="21" t="s">
        <v>32</v>
      </c>
      <c r="U18" s="21" t="s">
        <v>32</v>
      </c>
      <c r="V18" s="67" t="s">
        <v>32</v>
      </c>
      <c r="W18" s="20" t="s">
        <v>32</v>
      </c>
      <c r="X18" s="21">
        <v>8</v>
      </c>
      <c r="Y18" s="21" t="s">
        <v>32</v>
      </c>
      <c r="Z18" s="21">
        <v>8</v>
      </c>
      <c r="AA18" s="56">
        <f t="shared" si="2"/>
        <v>4.9079754601226995E-2</v>
      </c>
      <c r="AB18" s="20" t="s">
        <v>32</v>
      </c>
      <c r="AC18" s="21">
        <v>6</v>
      </c>
      <c r="AD18" s="21" t="s">
        <v>32</v>
      </c>
      <c r="AE18" s="21">
        <v>6</v>
      </c>
      <c r="AF18" s="56">
        <f t="shared" si="0"/>
        <v>2.3346303501945526E-2</v>
      </c>
      <c r="AG18" s="20" t="s">
        <v>32</v>
      </c>
      <c r="AH18" s="21" t="s">
        <v>32</v>
      </c>
      <c r="AI18" s="21" t="s">
        <v>32</v>
      </c>
      <c r="AJ18" s="21" t="s">
        <v>32</v>
      </c>
      <c r="AK18" s="66" t="s">
        <v>32</v>
      </c>
    </row>
    <row r="19" spans="2:37" s="36" customFormat="1" ht="12.75" x14ac:dyDescent="0.2">
      <c r="B19" s="18" t="s">
        <v>57</v>
      </c>
      <c r="C19" s="19" t="s">
        <v>58</v>
      </c>
      <c r="D19" s="20">
        <v>14</v>
      </c>
      <c r="E19" s="22" t="s">
        <v>32</v>
      </c>
      <c r="F19" s="22">
        <v>14</v>
      </c>
      <c r="G19" s="56">
        <v>0.11965811965811966</v>
      </c>
      <c r="H19" s="23" t="s">
        <v>32</v>
      </c>
      <c r="I19" s="22">
        <v>23</v>
      </c>
      <c r="J19" s="21" t="s">
        <v>32</v>
      </c>
      <c r="K19" s="22">
        <v>23</v>
      </c>
      <c r="L19" s="56">
        <v>6.725146198830409E-2</v>
      </c>
      <c r="M19" s="20" t="s">
        <v>32</v>
      </c>
      <c r="N19" s="22" t="s">
        <v>32</v>
      </c>
      <c r="O19" s="22" t="s">
        <v>32</v>
      </c>
      <c r="P19" s="21" t="s">
        <v>32</v>
      </c>
      <c r="Q19" s="56" t="s">
        <v>32</v>
      </c>
      <c r="R19" s="23" t="s">
        <v>32</v>
      </c>
      <c r="S19" s="22">
        <v>9</v>
      </c>
      <c r="T19" s="21" t="s">
        <v>32</v>
      </c>
      <c r="U19" s="21">
        <v>9</v>
      </c>
      <c r="V19" s="67">
        <v>5.5214723926380369E-2</v>
      </c>
      <c r="W19" s="20">
        <v>2</v>
      </c>
      <c r="X19" s="21">
        <v>13</v>
      </c>
      <c r="Y19" s="21" t="s">
        <v>32</v>
      </c>
      <c r="Z19" s="21">
        <v>15</v>
      </c>
      <c r="AA19" s="56">
        <f t="shared" si="2"/>
        <v>9.202453987730061E-2</v>
      </c>
      <c r="AB19" s="20" t="s">
        <v>32</v>
      </c>
      <c r="AC19" s="21">
        <v>3</v>
      </c>
      <c r="AD19" s="21" t="s">
        <v>32</v>
      </c>
      <c r="AE19" s="21">
        <v>3</v>
      </c>
      <c r="AF19" s="56">
        <f t="shared" si="0"/>
        <v>1.1673151750972763E-2</v>
      </c>
      <c r="AG19" s="20" t="s">
        <v>32</v>
      </c>
      <c r="AH19" s="21" t="s">
        <v>32</v>
      </c>
      <c r="AI19" s="21" t="s">
        <v>32</v>
      </c>
      <c r="AJ19" s="21" t="s">
        <v>32</v>
      </c>
      <c r="AK19" s="66" t="s">
        <v>32</v>
      </c>
    </row>
    <row r="20" spans="2:37" s="36" customFormat="1" ht="12.75" x14ac:dyDescent="0.2">
      <c r="B20" s="18" t="s">
        <v>59</v>
      </c>
      <c r="C20" s="19" t="s">
        <v>60</v>
      </c>
      <c r="D20" s="20" t="s">
        <v>32</v>
      </c>
      <c r="E20" s="22" t="s">
        <v>32</v>
      </c>
      <c r="F20" s="22" t="s">
        <v>32</v>
      </c>
      <c r="G20" s="56" t="s">
        <v>32</v>
      </c>
      <c r="H20" s="23" t="s">
        <v>32</v>
      </c>
      <c r="I20" s="22">
        <v>3</v>
      </c>
      <c r="J20" s="21" t="s">
        <v>32</v>
      </c>
      <c r="K20" s="22">
        <v>3</v>
      </c>
      <c r="L20" s="56">
        <v>8.771929824561403E-3</v>
      </c>
      <c r="M20" s="20" t="s">
        <v>32</v>
      </c>
      <c r="N20" s="22" t="s">
        <v>32</v>
      </c>
      <c r="O20" s="22" t="s">
        <v>32</v>
      </c>
      <c r="P20" s="21" t="s">
        <v>32</v>
      </c>
      <c r="Q20" s="56" t="s">
        <v>32</v>
      </c>
      <c r="R20" s="23">
        <v>2</v>
      </c>
      <c r="S20" s="22" t="s">
        <v>32</v>
      </c>
      <c r="T20" s="21" t="s">
        <v>32</v>
      </c>
      <c r="U20" s="21">
        <v>2</v>
      </c>
      <c r="V20" s="67">
        <v>1.2269938650306749E-2</v>
      </c>
      <c r="W20" s="20" t="s">
        <v>32</v>
      </c>
      <c r="X20" s="21" t="s">
        <v>32</v>
      </c>
      <c r="Y20" s="21" t="s">
        <v>32</v>
      </c>
      <c r="Z20" s="21" t="s">
        <v>32</v>
      </c>
      <c r="AA20" s="56" t="s">
        <v>32</v>
      </c>
      <c r="AB20" s="20" t="s">
        <v>32</v>
      </c>
      <c r="AC20" s="21" t="s">
        <v>32</v>
      </c>
      <c r="AD20" s="21" t="s">
        <v>32</v>
      </c>
      <c r="AE20" s="21" t="s">
        <v>32</v>
      </c>
      <c r="AF20" s="66" t="s">
        <v>32</v>
      </c>
      <c r="AG20" s="20" t="s">
        <v>32</v>
      </c>
      <c r="AH20" s="21" t="s">
        <v>32</v>
      </c>
      <c r="AI20" s="21" t="s">
        <v>32</v>
      </c>
      <c r="AJ20" s="21" t="s">
        <v>32</v>
      </c>
      <c r="AK20" s="66" t="s">
        <v>32</v>
      </c>
    </row>
    <row r="21" spans="2:37" s="36" customFormat="1" ht="12.75" x14ac:dyDescent="0.2">
      <c r="B21" s="18" t="s">
        <v>61</v>
      </c>
      <c r="C21" s="19" t="s">
        <v>62</v>
      </c>
      <c r="D21" s="20">
        <v>1</v>
      </c>
      <c r="E21" s="22" t="s">
        <v>32</v>
      </c>
      <c r="F21" s="22">
        <v>1</v>
      </c>
      <c r="G21" s="56">
        <v>8.5470085470085479E-3</v>
      </c>
      <c r="H21" s="23" t="s">
        <v>32</v>
      </c>
      <c r="I21" s="22" t="s">
        <v>32</v>
      </c>
      <c r="J21" s="21" t="s">
        <v>32</v>
      </c>
      <c r="K21" s="22" t="s">
        <v>32</v>
      </c>
      <c r="L21" s="56" t="s">
        <v>32</v>
      </c>
      <c r="M21" s="20" t="s">
        <v>32</v>
      </c>
      <c r="N21" s="22" t="s">
        <v>32</v>
      </c>
      <c r="O21" s="22" t="s">
        <v>32</v>
      </c>
      <c r="P21" s="21" t="s">
        <v>32</v>
      </c>
      <c r="Q21" s="56" t="s">
        <v>32</v>
      </c>
      <c r="R21" s="23" t="s">
        <v>32</v>
      </c>
      <c r="S21" s="22">
        <v>3</v>
      </c>
      <c r="T21" s="21" t="s">
        <v>32</v>
      </c>
      <c r="U21" s="21">
        <v>3</v>
      </c>
      <c r="V21" s="67">
        <v>1.8404907975460124E-2</v>
      </c>
      <c r="W21" s="20" t="s">
        <v>32</v>
      </c>
      <c r="X21" s="21" t="s">
        <v>32</v>
      </c>
      <c r="Y21" s="21" t="s">
        <v>32</v>
      </c>
      <c r="Z21" s="21" t="s">
        <v>32</v>
      </c>
      <c r="AA21" s="56" t="s">
        <v>32</v>
      </c>
      <c r="AB21" s="20" t="s">
        <v>32</v>
      </c>
      <c r="AC21" s="21" t="s">
        <v>32</v>
      </c>
      <c r="AD21" s="21" t="s">
        <v>32</v>
      </c>
      <c r="AE21" s="21" t="s">
        <v>32</v>
      </c>
      <c r="AF21" s="66" t="s">
        <v>32</v>
      </c>
      <c r="AG21" s="20" t="s">
        <v>32</v>
      </c>
      <c r="AH21" s="21" t="s">
        <v>32</v>
      </c>
      <c r="AI21" s="21" t="s">
        <v>32</v>
      </c>
      <c r="AJ21" s="21" t="s">
        <v>32</v>
      </c>
      <c r="AK21" s="66" t="s">
        <v>32</v>
      </c>
    </row>
    <row r="22" spans="2:37" s="36" customFormat="1" ht="12.75" x14ac:dyDescent="0.2">
      <c r="B22" s="18" t="s">
        <v>63</v>
      </c>
      <c r="C22" s="19" t="s">
        <v>64</v>
      </c>
      <c r="D22" s="20">
        <v>2</v>
      </c>
      <c r="E22" s="22" t="s">
        <v>32</v>
      </c>
      <c r="F22" s="22">
        <v>2</v>
      </c>
      <c r="G22" s="56">
        <v>1.7094017094017096E-2</v>
      </c>
      <c r="H22" s="23">
        <v>4</v>
      </c>
      <c r="I22" s="22" t="s">
        <v>32</v>
      </c>
      <c r="J22" s="21" t="s">
        <v>32</v>
      </c>
      <c r="K22" s="22">
        <v>4</v>
      </c>
      <c r="L22" s="56">
        <v>1.1695906432748537E-2</v>
      </c>
      <c r="M22" s="20" t="s">
        <v>32</v>
      </c>
      <c r="N22" s="22">
        <v>2</v>
      </c>
      <c r="O22" s="22" t="s">
        <v>32</v>
      </c>
      <c r="P22" s="21">
        <v>2</v>
      </c>
      <c r="Q22" s="56">
        <v>2.4691358024691357E-2</v>
      </c>
      <c r="R22" s="23" t="s">
        <v>32</v>
      </c>
      <c r="S22" s="22">
        <v>7</v>
      </c>
      <c r="T22" s="21" t="s">
        <v>32</v>
      </c>
      <c r="U22" s="21">
        <v>7</v>
      </c>
      <c r="V22" s="67">
        <v>4.2944785276073622E-2</v>
      </c>
      <c r="W22" s="20">
        <v>2</v>
      </c>
      <c r="X22" s="21">
        <v>3</v>
      </c>
      <c r="Y22" s="21" t="s">
        <v>32</v>
      </c>
      <c r="Z22" s="21">
        <v>5</v>
      </c>
      <c r="AA22" s="56">
        <f t="shared" si="2"/>
        <v>3.0674846625766871E-2</v>
      </c>
      <c r="AB22" s="20">
        <v>24</v>
      </c>
      <c r="AC22" s="21">
        <v>46</v>
      </c>
      <c r="AD22" s="21" t="s">
        <v>32</v>
      </c>
      <c r="AE22" s="21">
        <v>70</v>
      </c>
      <c r="AF22" s="56">
        <f t="shared" si="0"/>
        <v>0.2723735408560311</v>
      </c>
      <c r="AG22" s="20" t="s">
        <v>32</v>
      </c>
      <c r="AH22" s="21" t="s">
        <v>32</v>
      </c>
      <c r="AI22" s="21">
        <v>2</v>
      </c>
      <c r="AJ22" s="21">
        <v>2</v>
      </c>
      <c r="AK22" s="56">
        <f t="shared" si="1"/>
        <v>5.8823529411764705E-2</v>
      </c>
    </row>
    <row r="23" spans="2:37" s="36" customFormat="1" ht="12.75" x14ac:dyDescent="0.2">
      <c r="B23" s="18" t="s">
        <v>65</v>
      </c>
      <c r="C23" s="19" t="s">
        <v>66</v>
      </c>
      <c r="D23" s="20" t="s">
        <v>32</v>
      </c>
      <c r="E23" s="22" t="s">
        <v>32</v>
      </c>
      <c r="F23" s="22" t="s">
        <v>32</v>
      </c>
      <c r="G23" s="56" t="s">
        <v>32</v>
      </c>
      <c r="H23" s="23" t="s">
        <v>32</v>
      </c>
      <c r="I23" s="22">
        <v>7</v>
      </c>
      <c r="J23" s="21" t="s">
        <v>32</v>
      </c>
      <c r="K23" s="22">
        <v>7</v>
      </c>
      <c r="L23" s="56">
        <v>2.046783625730994E-2</v>
      </c>
      <c r="M23" s="20" t="s">
        <v>32</v>
      </c>
      <c r="N23" s="22">
        <v>6</v>
      </c>
      <c r="O23" s="22" t="s">
        <v>32</v>
      </c>
      <c r="P23" s="21">
        <v>6</v>
      </c>
      <c r="Q23" s="56">
        <v>7.407407407407407E-2</v>
      </c>
      <c r="R23" s="23" t="s">
        <v>32</v>
      </c>
      <c r="S23" s="22">
        <v>15</v>
      </c>
      <c r="T23" s="21" t="s">
        <v>32</v>
      </c>
      <c r="U23" s="21">
        <v>15</v>
      </c>
      <c r="V23" s="67">
        <v>9.202453987730061E-2</v>
      </c>
      <c r="W23" s="20" t="s">
        <v>32</v>
      </c>
      <c r="X23" s="21">
        <v>10</v>
      </c>
      <c r="Y23" s="21" t="s">
        <v>32</v>
      </c>
      <c r="Z23" s="21">
        <v>10</v>
      </c>
      <c r="AA23" s="56">
        <f t="shared" si="2"/>
        <v>6.1349693251533742E-2</v>
      </c>
      <c r="AB23" s="20" t="s">
        <v>32</v>
      </c>
      <c r="AC23" s="21" t="s">
        <v>32</v>
      </c>
      <c r="AD23" s="21" t="s">
        <v>32</v>
      </c>
      <c r="AE23" s="21" t="s">
        <v>32</v>
      </c>
      <c r="AF23" s="66" t="s">
        <v>32</v>
      </c>
      <c r="AG23" s="20" t="s">
        <v>32</v>
      </c>
      <c r="AH23" s="21" t="s">
        <v>32</v>
      </c>
      <c r="AI23" s="21" t="s">
        <v>32</v>
      </c>
      <c r="AJ23" s="21" t="s">
        <v>32</v>
      </c>
      <c r="AK23" s="66" t="s">
        <v>32</v>
      </c>
    </row>
    <row r="24" spans="2:37" s="36" customFormat="1" ht="12.75" x14ac:dyDescent="0.2">
      <c r="B24" s="18" t="s">
        <v>67</v>
      </c>
      <c r="C24" s="19" t="s">
        <v>68</v>
      </c>
      <c r="D24" s="20">
        <v>8</v>
      </c>
      <c r="E24" s="21" t="s">
        <v>32</v>
      </c>
      <c r="F24" s="22">
        <v>8</v>
      </c>
      <c r="G24" s="56">
        <v>6.8376068376068383E-2</v>
      </c>
      <c r="H24" s="23" t="s">
        <v>32</v>
      </c>
      <c r="I24" s="22" t="s">
        <v>32</v>
      </c>
      <c r="J24" s="21" t="s">
        <v>32</v>
      </c>
      <c r="K24" s="22" t="s">
        <v>32</v>
      </c>
      <c r="L24" s="56" t="s">
        <v>32</v>
      </c>
      <c r="M24" s="20" t="s">
        <v>32</v>
      </c>
      <c r="N24" s="22">
        <v>2</v>
      </c>
      <c r="O24" s="22" t="s">
        <v>32</v>
      </c>
      <c r="P24" s="21">
        <v>2</v>
      </c>
      <c r="Q24" s="56">
        <v>2.4691358024691357E-2</v>
      </c>
      <c r="R24" s="23" t="s">
        <v>32</v>
      </c>
      <c r="S24" s="22">
        <v>6</v>
      </c>
      <c r="T24" s="21" t="s">
        <v>32</v>
      </c>
      <c r="U24" s="21">
        <v>6</v>
      </c>
      <c r="V24" s="67">
        <v>3.6809815950920248E-2</v>
      </c>
      <c r="W24" s="20" t="s">
        <v>32</v>
      </c>
      <c r="X24" s="21">
        <v>5</v>
      </c>
      <c r="Y24" s="21" t="s">
        <v>32</v>
      </c>
      <c r="Z24" s="21">
        <v>5</v>
      </c>
      <c r="AA24" s="56">
        <f t="shared" si="2"/>
        <v>3.0674846625766871E-2</v>
      </c>
      <c r="AB24" s="20" t="s">
        <v>32</v>
      </c>
      <c r="AC24" s="21" t="s">
        <v>32</v>
      </c>
      <c r="AD24" s="21" t="s">
        <v>32</v>
      </c>
      <c r="AE24" s="21" t="s">
        <v>32</v>
      </c>
      <c r="AF24" s="66" t="s">
        <v>32</v>
      </c>
      <c r="AG24" s="20" t="s">
        <v>32</v>
      </c>
      <c r="AH24" s="21" t="s">
        <v>32</v>
      </c>
      <c r="AI24" s="21" t="s">
        <v>32</v>
      </c>
      <c r="AJ24" s="21" t="s">
        <v>32</v>
      </c>
      <c r="AK24" s="66" t="s">
        <v>32</v>
      </c>
    </row>
    <row r="25" spans="2:37" s="36" customFormat="1" ht="12.75" x14ac:dyDescent="0.2">
      <c r="B25" s="18" t="s">
        <v>69</v>
      </c>
      <c r="C25" s="19" t="s">
        <v>70</v>
      </c>
      <c r="D25" s="20">
        <v>15</v>
      </c>
      <c r="E25" s="22" t="s">
        <v>32</v>
      </c>
      <c r="F25" s="22">
        <v>15</v>
      </c>
      <c r="G25" s="56">
        <v>0.12820512820512819</v>
      </c>
      <c r="H25" s="23" t="s">
        <v>32</v>
      </c>
      <c r="I25" s="22">
        <v>3</v>
      </c>
      <c r="J25" s="21" t="s">
        <v>32</v>
      </c>
      <c r="K25" s="22">
        <v>3</v>
      </c>
      <c r="L25" s="56">
        <v>8.771929824561403E-3</v>
      </c>
      <c r="M25" s="20" t="s">
        <v>32</v>
      </c>
      <c r="N25" s="22">
        <v>6</v>
      </c>
      <c r="O25" s="22" t="s">
        <v>32</v>
      </c>
      <c r="P25" s="21">
        <v>6</v>
      </c>
      <c r="Q25" s="56">
        <v>7.407407407407407E-2</v>
      </c>
      <c r="R25" s="23" t="s">
        <v>32</v>
      </c>
      <c r="S25" s="22">
        <v>4</v>
      </c>
      <c r="T25" s="21" t="s">
        <v>32</v>
      </c>
      <c r="U25" s="21">
        <v>4</v>
      </c>
      <c r="V25" s="67">
        <v>2.4539877300613498E-2</v>
      </c>
      <c r="W25" s="20" t="s">
        <v>32</v>
      </c>
      <c r="X25" s="21">
        <v>11</v>
      </c>
      <c r="Y25" s="21" t="s">
        <v>32</v>
      </c>
      <c r="Z25" s="21">
        <v>11</v>
      </c>
      <c r="AA25" s="56">
        <f t="shared" si="2"/>
        <v>6.7484662576687116E-2</v>
      </c>
      <c r="AB25" s="20" t="s">
        <v>32</v>
      </c>
      <c r="AC25" s="21">
        <v>8</v>
      </c>
      <c r="AD25" s="21" t="s">
        <v>32</v>
      </c>
      <c r="AE25" s="21">
        <v>8</v>
      </c>
      <c r="AF25" s="56">
        <f t="shared" si="0"/>
        <v>3.1128404669260701E-2</v>
      </c>
      <c r="AG25" s="20" t="s">
        <v>32</v>
      </c>
      <c r="AH25" s="21" t="s">
        <v>32</v>
      </c>
      <c r="AI25" s="21" t="s">
        <v>32</v>
      </c>
      <c r="AJ25" s="21" t="s">
        <v>32</v>
      </c>
      <c r="AK25" s="66" t="s">
        <v>32</v>
      </c>
    </row>
    <row r="26" spans="2:37" s="36" customFormat="1" ht="12.75" x14ac:dyDescent="0.2">
      <c r="B26" s="18" t="s">
        <v>71</v>
      </c>
      <c r="C26" s="19" t="s">
        <v>72</v>
      </c>
      <c r="D26" s="20">
        <v>6</v>
      </c>
      <c r="E26" s="22" t="s">
        <v>32</v>
      </c>
      <c r="F26" s="22">
        <v>6</v>
      </c>
      <c r="G26" s="56">
        <v>5.128205128205128E-2</v>
      </c>
      <c r="H26" s="23" t="s">
        <v>32</v>
      </c>
      <c r="I26" s="22">
        <v>16</v>
      </c>
      <c r="J26" s="21">
        <v>6</v>
      </c>
      <c r="K26" s="22">
        <v>22</v>
      </c>
      <c r="L26" s="56">
        <v>6.4327485380116955E-2</v>
      </c>
      <c r="M26" s="20" t="s">
        <v>32</v>
      </c>
      <c r="N26" s="22">
        <v>11</v>
      </c>
      <c r="O26" s="22" t="s">
        <v>32</v>
      </c>
      <c r="P26" s="21">
        <v>11</v>
      </c>
      <c r="Q26" s="56">
        <v>0.13580246913580246</v>
      </c>
      <c r="R26" s="23">
        <v>2</v>
      </c>
      <c r="S26" s="22">
        <v>6</v>
      </c>
      <c r="T26" s="21" t="s">
        <v>32</v>
      </c>
      <c r="U26" s="21">
        <v>8</v>
      </c>
      <c r="V26" s="67">
        <v>4.9079754601226995E-2</v>
      </c>
      <c r="W26" s="20" t="s">
        <v>32</v>
      </c>
      <c r="X26" s="21">
        <v>8</v>
      </c>
      <c r="Y26" s="21" t="s">
        <v>32</v>
      </c>
      <c r="Z26" s="21">
        <v>8</v>
      </c>
      <c r="AA26" s="56">
        <f t="shared" si="2"/>
        <v>4.9079754601226995E-2</v>
      </c>
      <c r="AB26" s="20" t="s">
        <v>32</v>
      </c>
      <c r="AC26" s="21" t="s">
        <v>32</v>
      </c>
      <c r="AD26" s="21" t="s">
        <v>32</v>
      </c>
      <c r="AE26" s="21" t="s">
        <v>32</v>
      </c>
      <c r="AF26" s="66" t="s">
        <v>32</v>
      </c>
      <c r="AG26" s="20" t="s">
        <v>32</v>
      </c>
      <c r="AH26" s="21" t="s">
        <v>32</v>
      </c>
      <c r="AI26" s="21" t="s">
        <v>32</v>
      </c>
      <c r="AJ26" s="21" t="s">
        <v>32</v>
      </c>
      <c r="AK26" s="66" t="s">
        <v>32</v>
      </c>
    </row>
    <row r="27" spans="2:37" s="36" customFormat="1" ht="12.75" x14ac:dyDescent="0.2">
      <c r="B27" s="18" t="s">
        <v>73</v>
      </c>
      <c r="C27" s="19" t="s">
        <v>74</v>
      </c>
      <c r="D27" s="20" t="s">
        <v>32</v>
      </c>
      <c r="E27" s="22" t="s">
        <v>32</v>
      </c>
      <c r="F27" s="22" t="s">
        <v>32</v>
      </c>
      <c r="G27" s="56" t="s">
        <v>32</v>
      </c>
      <c r="H27" s="23" t="s">
        <v>32</v>
      </c>
      <c r="I27" s="22">
        <v>9</v>
      </c>
      <c r="J27" s="21" t="s">
        <v>32</v>
      </c>
      <c r="K27" s="22">
        <v>9</v>
      </c>
      <c r="L27" s="56">
        <v>2.6315789473684209E-2</v>
      </c>
      <c r="M27" s="20">
        <v>2</v>
      </c>
      <c r="N27" s="22">
        <v>5</v>
      </c>
      <c r="O27" s="22" t="s">
        <v>32</v>
      </c>
      <c r="P27" s="21">
        <v>7</v>
      </c>
      <c r="Q27" s="56">
        <v>8.6419753086419748E-2</v>
      </c>
      <c r="R27" s="23">
        <v>23</v>
      </c>
      <c r="S27" s="22">
        <v>3</v>
      </c>
      <c r="T27" s="21" t="s">
        <v>32</v>
      </c>
      <c r="U27" s="21">
        <v>26</v>
      </c>
      <c r="V27" s="67">
        <v>0.15950920245398773</v>
      </c>
      <c r="W27" s="20">
        <v>2</v>
      </c>
      <c r="X27" s="21" t="s">
        <v>32</v>
      </c>
      <c r="Y27" s="21" t="s">
        <v>32</v>
      </c>
      <c r="Z27" s="21">
        <v>2</v>
      </c>
      <c r="AA27" s="56">
        <f t="shared" si="2"/>
        <v>1.2269938650306749E-2</v>
      </c>
      <c r="AB27" s="20">
        <v>15</v>
      </c>
      <c r="AC27" s="21">
        <v>4</v>
      </c>
      <c r="AD27" s="21" t="s">
        <v>32</v>
      </c>
      <c r="AE27" s="21">
        <v>19</v>
      </c>
      <c r="AF27" s="56">
        <f t="shared" si="0"/>
        <v>7.3929961089494164E-2</v>
      </c>
      <c r="AG27" s="20" t="s">
        <v>32</v>
      </c>
      <c r="AH27" s="21">
        <v>18</v>
      </c>
      <c r="AI27" s="21" t="s">
        <v>32</v>
      </c>
      <c r="AJ27" s="21">
        <v>18</v>
      </c>
      <c r="AK27" s="56">
        <f t="shared" si="1"/>
        <v>0.52941176470588236</v>
      </c>
    </row>
    <row r="28" spans="2:37" s="36" customFormat="1" ht="12.75" x14ac:dyDescent="0.2">
      <c r="B28" s="18" t="s">
        <v>75</v>
      </c>
      <c r="C28" s="19" t="s">
        <v>76</v>
      </c>
      <c r="D28" s="20">
        <v>3</v>
      </c>
      <c r="E28" s="22" t="s">
        <v>32</v>
      </c>
      <c r="F28" s="22">
        <v>3</v>
      </c>
      <c r="G28" s="56">
        <v>2.564102564102564E-2</v>
      </c>
      <c r="H28" s="23" t="s">
        <v>32</v>
      </c>
      <c r="I28" s="22">
        <v>2</v>
      </c>
      <c r="J28" s="21" t="s">
        <v>32</v>
      </c>
      <c r="K28" s="22">
        <v>2</v>
      </c>
      <c r="L28" s="56">
        <v>5.8479532163742687E-3</v>
      </c>
      <c r="M28" s="20" t="s">
        <v>32</v>
      </c>
      <c r="N28" s="22" t="s">
        <v>32</v>
      </c>
      <c r="O28" s="22" t="s">
        <v>32</v>
      </c>
      <c r="P28" s="21" t="s">
        <v>32</v>
      </c>
      <c r="Q28" s="56" t="s">
        <v>32</v>
      </c>
      <c r="R28" s="23">
        <v>2</v>
      </c>
      <c r="S28" s="22" t="s">
        <v>32</v>
      </c>
      <c r="T28" s="21" t="s">
        <v>32</v>
      </c>
      <c r="U28" s="21">
        <v>2</v>
      </c>
      <c r="V28" s="67">
        <v>1.2269938650306749E-2</v>
      </c>
      <c r="W28" s="20">
        <v>9</v>
      </c>
      <c r="X28" s="21">
        <v>2</v>
      </c>
      <c r="Y28" s="21" t="s">
        <v>32</v>
      </c>
      <c r="Z28" s="21">
        <v>11</v>
      </c>
      <c r="AA28" s="56">
        <f t="shared" si="2"/>
        <v>6.7484662576687116E-2</v>
      </c>
      <c r="AB28" s="20" t="s">
        <v>32</v>
      </c>
      <c r="AC28" s="21" t="s">
        <v>32</v>
      </c>
      <c r="AD28" s="21" t="s">
        <v>32</v>
      </c>
      <c r="AE28" s="21" t="s">
        <v>32</v>
      </c>
      <c r="AF28" s="66" t="s">
        <v>32</v>
      </c>
      <c r="AG28" s="20" t="s">
        <v>32</v>
      </c>
      <c r="AH28" s="21" t="s">
        <v>32</v>
      </c>
      <c r="AI28" s="21" t="s">
        <v>32</v>
      </c>
      <c r="AJ28" s="21" t="s">
        <v>32</v>
      </c>
      <c r="AK28" s="66" t="s">
        <v>32</v>
      </c>
    </row>
    <row r="29" spans="2:37" s="36" customFormat="1" ht="12.75" x14ac:dyDescent="0.2">
      <c r="B29" s="18" t="s">
        <v>77</v>
      </c>
      <c r="C29" s="19" t="s">
        <v>78</v>
      </c>
      <c r="D29" s="20">
        <v>10</v>
      </c>
      <c r="E29" s="22" t="s">
        <v>32</v>
      </c>
      <c r="F29" s="22">
        <v>10</v>
      </c>
      <c r="G29" s="56">
        <v>8.5470085470085472E-2</v>
      </c>
      <c r="H29" s="23" t="s">
        <v>32</v>
      </c>
      <c r="I29" s="22">
        <v>11</v>
      </c>
      <c r="J29" s="21">
        <v>3</v>
      </c>
      <c r="K29" s="22">
        <v>14</v>
      </c>
      <c r="L29" s="56">
        <v>4.0935672514619881E-2</v>
      </c>
      <c r="M29" s="20" t="s">
        <v>32</v>
      </c>
      <c r="N29" s="22">
        <v>4</v>
      </c>
      <c r="O29" s="22" t="s">
        <v>32</v>
      </c>
      <c r="P29" s="21">
        <v>4</v>
      </c>
      <c r="Q29" s="56">
        <v>4.9382716049382713E-2</v>
      </c>
      <c r="R29" s="23">
        <v>1</v>
      </c>
      <c r="S29" s="22">
        <v>1</v>
      </c>
      <c r="T29" s="21">
        <v>2</v>
      </c>
      <c r="U29" s="21">
        <v>4</v>
      </c>
      <c r="V29" s="67">
        <v>2.4539877300613498E-2</v>
      </c>
      <c r="W29" s="20" t="s">
        <v>32</v>
      </c>
      <c r="X29" s="21">
        <v>2</v>
      </c>
      <c r="Y29" s="21" t="s">
        <v>32</v>
      </c>
      <c r="Z29" s="21">
        <v>2</v>
      </c>
      <c r="AA29" s="56">
        <f t="shared" si="2"/>
        <v>1.2269938650306749E-2</v>
      </c>
      <c r="AB29" s="20" t="s">
        <v>32</v>
      </c>
      <c r="AC29" s="21" t="s">
        <v>32</v>
      </c>
      <c r="AD29" s="21" t="s">
        <v>32</v>
      </c>
      <c r="AE29" s="21" t="s">
        <v>32</v>
      </c>
      <c r="AF29" s="66" t="s">
        <v>32</v>
      </c>
      <c r="AG29" s="20" t="s">
        <v>32</v>
      </c>
      <c r="AH29" s="21" t="s">
        <v>32</v>
      </c>
      <c r="AI29" s="21" t="s">
        <v>32</v>
      </c>
      <c r="AJ29" s="21" t="s">
        <v>32</v>
      </c>
      <c r="AK29" s="66" t="s">
        <v>32</v>
      </c>
    </row>
    <row r="30" spans="2:37" s="36" customFormat="1" ht="12.75" x14ac:dyDescent="0.2">
      <c r="B30" s="18" t="s">
        <v>79</v>
      </c>
      <c r="C30" s="19" t="s">
        <v>80</v>
      </c>
      <c r="D30" s="20" t="s">
        <v>32</v>
      </c>
      <c r="E30" s="22" t="s">
        <v>32</v>
      </c>
      <c r="F30" s="22" t="s">
        <v>32</v>
      </c>
      <c r="G30" s="56" t="s">
        <v>32</v>
      </c>
      <c r="H30" s="23" t="s">
        <v>32</v>
      </c>
      <c r="I30" s="22">
        <v>7</v>
      </c>
      <c r="J30" s="21" t="s">
        <v>32</v>
      </c>
      <c r="K30" s="22">
        <v>7</v>
      </c>
      <c r="L30" s="56">
        <v>2.046783625730994E-2</v>
      </c>
      <c r="M30" s="20" t="s">
        <v>32</v>
      </c>
      <c r="N30" s="22">
        <v>2</v>
      </c>
      <c r="O30" s="22" t="s">
        <v>32</v>
      </c>
      <c r="P30" s="21">
        <v>2</v>
      </c>
      <c r="Q30" s="56">
        <v>2.4691358024691357E-2</v>
      </c>
      <c r="R30" s="23" t="s">
        <v>32</v>
      </c>
      <c r="S30" s="22">
        <v>3</v>
      </c>
      <c r="T30" s="21" t="s">
        <v>32</v>
      </c>
      <c r="U30" s="21">
        <v>3</v>
      </c>
      <c r="V30" s="67">
        <v>1.8404907975460124E-2</v>
      </c>
      <c r="W30" s="20" t="s">
        <v>32</v>
      </c>
      <c r="X30" s="21">
        <v>6</v>
      </c>
      <c r="Y30" s="21" t="s">
        <v>32</v>
      </c>
      <c r="Z30" s="21">
        <v>6</v>
      </c>
      <c r="AA30" s="56">
        <f t="shared" si="2"/>
        <v>3.6809815950920248E-2</v>
      </c>
      <c r="AB30" s="20">
        <v>1</v>
      </c>
      <c r="AC30" s="21">
        <v>11</v>
      </c>
      <c r="AD30" s="21">
        <v>2</v>
      </c>
      <c r="AE30" s="21">
        <v>14</v>
      </c>
      <c r="AF30" s="56">
        <f t="shared" si="0"/>
        <v>5.4474708171206226E-2</v>
      </c>
      <c r="AG30" s="20" t="s">
        <v>32</v>
      </c>
      <c r="AH30" s="21" t="s">
        <v>32</v>
      </c>
      <c r="AI30" s="21" t="s">
        <v>32</v>
      </c>
      <c r="AJ30" s="21" t="s">
        <v>32</v>
      </c>
      <c r="AK30" s="66" t="s">
        <v>32</v>
      </c>
    </row>
    <row r="31" spans="2:37" s="36" customFormat="1" ht="12.75" x14ac:dyDescent="0.2">
      <c r="B31" s="18" t="s">
        <v>81</v>
      </c>
      <c r="C31" s="19" t="s">
        <v>82</v>
      </c>
      <c r="D31" s="20">
        <v>4</v>
      </c>
      <c r="E31" s="22" t="s">
        <v>32</v>
      </c>
      <c r="F31" s="22">
        <v>4</v>
      </c>
      <c r="G31" s="56">
        <v>3.4188034188034191E-2</v>
      </c>
      <c r="H31" s="23" t="s">
        <v>32</v>
      </c>
      <c r="I31" s="22">
        <v>49</v>
      </c>
      <c r="J31" s="21" t="s">
        <v>32</v>
      </c>
      <c r="K31" s="22">
        <v>49</v>
      </c>
      <c r="L31" s="56">
        <v>0.14327485380116958</v>
      </c>
      <c r="M31" s="20" t="s">
        <v>32</v>
      </c>
      <c r="N31" s="22">
        <v>1</v>
      </c>
      <c r="O31" s="22" t="s">
        <v>32</v>
      </c>
      <c r="P31" s="21">
        <v>1</v>
      </c>
      <c r="Q31" s="56">
        <v>1.2345679012345678E-2</v>
      </c>
      <c r="R31" s="23" t="s">
        <v>32</v>
      </c>
      <c r="S31" s="22">
        <v>13</v>
      </c>
      <c r="T31" s="21" t="s">
        <v>32</v>
      </c>
      <c r="U31" s="21">
        <v>13</v>
      </c>
      <c r="V31" s="67">
        <v>7.9754601226993863E-2</v>
      </c>
      <c r="W31" s="20" t="s">
        <v>32</v>
      </c>
      <c r="X31" s="21">
        <v>3</v>
      </c>
      <c r="Y31" s="21" t="s">
        <v>32</v>
      </c>
      <c r="Z31" s="21">
        <v>3</v>
      </c>
      <c r="AA31" s="56">
        <f t="shared" si="2"/>
        <v>1.8404907975460124E-2</v>
      </c>
      <c r="AB31" s="20" t="s">
        <v>32</v>
      </c>
      <c r="AC31" s="21">
        <v>59</v>
      </c>
      <c r="AD31" s="21" t="s">
        <v>32</v>
      </c>
      <c r="AE31" s="21">
        <v>59</v>
      </c>
      <c r="AF31" s="56">
        <f t="shared" si="0"/>
        <v>0.22957198443579765</v>
      </c>
      <c r="AG31" s="20" t="s">
        <v>32</v>
      </c>
      <c r="AH31" s="21" t="s">
        <v>32</v>
      </c>
      <c r="AI31" s="21" t="s">
        <v>32</v>
      </c>
      <c r="AJ31" s="21" t="s">
        <v>32</v>
      </c>
      <c r="AK31" s="66" t="s">
        <v>32</v>
      </c>
    </row>
    <row r="32" spans="2:37" s="36" customFormat="1" ht="13.5" thickBot="1" x14ac:dyDescent="0.25">
      <c r="B32" s="24" t="s">
        <v>83</v>
      </c>
      <c r="C32" s="25" t="s">
        <v>84</v>
      </c>
      <c r="D32" s="26">
        <v>12</v>
      </c>
      <c r="E32" s="27" t="s">
        <v>32</v>
      </c>
      <c r="F32" s="27">
        <v>12</v>
      </c>
      <c r="G32" s="57">
        <v>0.10256410256410256</v>
      </c>
      <c r="H32" s="28">
        <v>24</v>
      </c>
      <c r="I32" s="27">
        <v>129</v>
      </c>
      <c r="J32" s="29" t="s">
        <v>32</v>
      </c>
      <c r="K32" s="27">
        <v>153</v>
      </c>
      <c r="L32" s="57">
        <v>0.44736842105263158</v>
      </c>
      <c r="M32" s="26" t="s">
        <v>32</v>
      </c>
      <c r="N32" s="27">
        <v>7</v>
      </c>
      <c r="O32" s="27">
        <v>6</v>
      </c>
      <c r="P32" s="29">
        <v>13</v>
      </c>
      <c r="Q32" s="57">
        <v>0.16049382716049382</v>
      </c>
      <c r="R32" s="28">
        <v>6</v>
      </c>
      <c r="S32" s="27">
        <v>12</v>
      </c>
      <c r="T32" s="29" t="s">
        <v>32</v>
      </c>
      <c r="U32" s="29">
        <v>18</v>
      </c>
      <c r="V32" s="68">
        <v>0.11042944785276074</v>
      </c>
      <c r="W32" s="26" t="s">
        <v>32</v>
      </c>
      <c r="X32" s="29">
        <v>36</v>
      </c>
      <c r="Y32" s="29" t="s">
        <v>32</v>
      </c>
      <c r="Z32" s="29">
        <v>36</v>
      </c>
      <c r="AA32" s="57">
        <f t="shared" si="2"/>
        <v>0.22085889570552147</v>
      </c>
      <c r="AB32" s="26" t="s">
        <v>32</v>
      </c>
      <c r="AC32" s="29">
        <v>26</v>
      </c>
      <c r="AD32" s="29" t="s">
        <v>32</v>
      </c>
      <c r="AE32" s="29">
        <v>26</v>
      </c>
      <c r="AF32" s="57">
        <f t="shared" si="0"/>
        <v>0.10116731517509728</v>
      </c>
      <c r="AG32" s="26" t="s">
        <v>32</v>
      </c>
      <c r="AH32" s="29" t="s">
        <v>32</v>
      </c>
      <c r="AI32" s="29" t="s">
        <v>32</v>
      </c>
      <c r="AJ32" s="29" t="s">
        <v>32</v>
      </c>
      <c r="AK32" s="87" t="s">
        <v>32</v>
      </c>
    </row>
    <row r="33" spans="2:37" s="37" customFormat="1" ht="13.5" thickBot="1" x14ac:dyDescent="0.25">
      <c r="B33" s="106" t="s">
        <v>85</v>
      </c>
      <c r="C33" s="107"/>
      <c r="D33" s="30">
        <v>111</v>
      </c>
      <c r="E33" s="31">
        <v>6</v>
      </c>
      <c r="F33" s="31">
        <v>117</v>
      </c>
      <c r="G33" s="58">
        <v>1</v>
      </c>
      <c r="H33" s="32">
        <v>50</v>
      </c>
      <c r="I33" s="31">
        <v>277</v>
      </c>
      <c r="J33" s="33">
        <v>15</v>
      </c>
      <c r="K33" s="31">
        <v>342</v>
      </c>
      <c r="L33" s="58">
        <v>1</v>
      </c>
      <c r="M33" s="30">
        <v>2</v>
      </c>
      <c r="N33" s="31">
        <v>70</v>
      </c>
      <c r="O33" s="31">
        <v>9</v>
      </c>
      <c r="P33" s="33">
        <v>81</v>
      </c>
      <c r="Q33" s="58">
        <v>1</v>
      </c>
      <c r="R33" s="32">
        <v>36</v>
      </c>
      <c r="S33" s="31">
        <v>123</v>
      </c>
      <c r="T33" s="33">
        <v>4</v>
      </c>
      <c r="U33" s="33">
        <v>163</v>
      </c>
      <c r="V33" s="86">
        <v>1</v>
      </c>
      <c r="W33" s="30">
        <v>23</v>
      </c>
      <c r="X33" s="33">
        <v>133</v>
      </c>
      <c r="Y33" s="33">
        <v>7</v>
      </c>
      <c r="Z33" s="33">
        <v>163</v>
      </c>
      <c r="AA33" s="58">
        <v>1</v>
      </c>
      <c r="AB33" s="30">
        <v>43</v>
      </c>
      <c r="AC33" s="33">
        <v>211</v>
      </c>
      <c r="AD33" s="33">
        <v>3</v>
      </c>
      <c r="AE33" s="33">
        <v>257</v>
      </c>
      <c r="AF33" s="58">
        <v>1</v>
      </c>
      <c r="AG33" s="30">
        <v>1</v>
      </c>
      <c r="AH33" s="33">
        <v>31</v>
      </c>
      <c r="AI33" s="33">
        <v>2</v>
      </c>
      <c r="AJ33" s="33">
        <v>34</v>
      </c>
      <c r="AK33" s="58">
        <v>1</v>
      </c>
    </row>
    <row r="34" spans="2:37" s="36" customFormat="1" ht="12.75" x14ac:dyDescent="0.2">
      <c r="B34" s="39" t="s">
        <v>86</v>
      </c>
    </row>
    <row r="35" spans="2:37" s="36" customFormat="1" ht="12.75" x14ac:dyDescent="0.2">
      <c r="C35" s="38"/>
    </row>
    <row r="36" spans="2:37" x14ac:dyDescent="0.2">
      <c r="C36" s="8"/>
    </row>
    <row r="37" spans="2:37" x14ac:dyDescent="0.2">
      <c r="C37" s="8"/>
    </row>
    <row r="38" spans="2:37" x14ac:dyDescent="0.2">
      <c r="C38" s="8"/>
    </row>
    <row r="39" spans="2:37" x14ac:dyDescent="0.2">
      <c r="C39" s="8"/>
    </row>
    <row r="40" spans="2:37" x14ac:dyDescent="0.2">
      <c r="C40" s="8"/>
    </row>
    <row r="41" spans="2:37" x14ac:dyDescent="0.2">
      <c r="C41" s="8"/>
    </row>
    <row r="42" spans="2:37" x14ac:dyDescent="0.2">
      <c r="C42" s="8"/>
    </row>
    <row r="43" spans="2:37" x14ac:dyDescent="0.2">
      <c r="C43" s="8"/>
    </row>
    <row r="44" spans="2:37" x14ac:dyDescent="0.2">
      <c r="C44" s="8"/>
    </row>
    <row r="45" spans="2:37" x14ac:dyDescent="0.2">
      <c r="C45" s="8"/>
    </row>
    <row r="46" spans="2:37" x14ac:dyDescent="0.2">
      <c r="C46" s="8"/>
    </row>
    <row r="47" spans="2:37" x14ac:dyDescent="0.2">
      <c r="C47" s="8"/>
    </row>
    <row r="48" spans="2:37" x14ac:dyDescent="0.2">
      <c r="C48" s="8"/>
    </row>
    <row r="49" spans="3:3" x14ac:dyDescent="0.2">
      <c r="C49" s="8"/>
    </row>
    <row r="50" spans="3:3" x14ac:dyDescent="0.2">
      <c r="C50" s="8"/>
    </row>
    <row r="51" spans="3:3" x14ac:dyDescent="0.2">
      <c r="C51" s="8"/>
    </row>
    <row r="52" spans="3:3" x14ac:dyDescent="0.2">
      <c r="C52" s="8"/>
    </row>
    <row r="53" spans="3:3" x14ac:dyDescent="0.2">
      <c r="C53" s="8"/>
    </row>
    <row r="54" spans="3:3" x14ac:dyDescent="0.2">
      <c r="C54" s="8"/>
    </row>
    <row r="55" spans="3:3" x14ac:dyDescent="0.2">
      <c r="C55" s="8"/>
    </row>
    <row r="56" spans="3:3" x14ac:dyDescent="0.2">
      <c r="C56" s="8"/>
    </row>
    <row r="57" spans="3:3" x14ac:dyDescent="0.2">
      <c r="C57" s="8"/>
    </row>
    <row r="58" spans="3:3" x14ac:dyDescent="0.2">
      <c r="C58" s="8"/>
    </row>
    <row r="59" spans="3:3" x14ac:dyDescent="0.2">
      <c r="C59" s="8"/>
    </row>
    <row r="60" spans="3:3" x14ac:dyDescent="0.2">
      <c r="C60" s="8"/>
    </row>
    <row r="61" spans="3:3" x14ac:dyDescent="0.2">
      <c r="C61" s="8"/>
    </row>
    <row r="62" spans="3:3" x14ac:dyDescent="0.2">
      <c r="C62" s="8"/>
    </row>
    <row r="63" spans="3:3" x14ac:dyDescent="0.2">
      <c r="C63" s="8"/>
    </row>
    <row r="64" spans="3:3" x14ac:dyDescent="0.2">
      <c r="C64" s="8"/>
    </row>
    <row r="65" spans="3:3" x14ac:dyDescent="0.2">
      <c r="C65" s="8"/>
    </row>
    <row r="66" spans="3:3" x14ac:dyDescent="0.2">
      <c r="C66" s="8"/>
    </row>
    <row r="67" spans="3:3" x14ac:dyDescent="0.2">
      <c r="C67" s="8"/>
    </row>
    <row r="68" spans="3:3" x14ac:dyDescent="0.2">
      <c r="C68" s="8"/>
    </row>
    <row r="69" spans="3:3" x14ac:dyDescent="0.2">
      <c r="C69" s="8"/>
    </row>
    <row r="70" spans="3:3" x14ac:dyDescent="0.2">
      <c r="C70" s="8"/>
    </row>
    <row r="71" spans="3:3" x14ac:dyDescent="0.2">
      <c r="C71" s="8"/>
    </row>
    <row r="72" spans="3:3" x14ac:dyDescent="0.2">
      <c r="C72" s="8"/>
    </row>
    <row r="73" spans="3:3" x14ac:dyDescent="0.2">
      <c r="C73" s="8"/>
    </row>
    <row r="74" spans="3:3" x14ac:dyDescent="0.2">
      <c r="C74" s="8"/>
    </row>
    <row r="75" spans="3:3" x14ac:dyDescent="0.2">
      <c r="C75" s="8"/>
    </row>
    <row r="76" spans="3:3" x14ac:dyDescent="0.2">
      <c r="C76" s="8"/>
    </row>
    <row r="77" spans="3:3" x14ac:dyDescent="0.2">
      <c r="C77" s="8"/>
    </row>
    <row r="78" spans="3:3" x14ac:dyDescent="0.2">
      <c r="C78" s="8"/>
    </row>
    <row r="79" spans="3:3" x14ac:dyDescent="0.2">
      <c r="C79" s="8"/>
    </row>
    <row r="80" spans="3:3" x14ac:dyDescent="0.2">
      <c r="C80" s="8"/>
    </row>
    <row r="81" spans="3:3" x14ac:dyDescent="0.2">
      <c r="C81" s="8"/>
    </row>
    <row r="82" spans="3:3" x14ac:dyDescent="0.2">
      <c r="C82" s="8"/>
    </row>
    <row r="83" spans="3:3" x14ac:dyDescent="0.2">
      <c r="C83" s="8"/>
    </row>
    <row r="84" spans="3:3" x14ac:dyDescent="0.2">
      <c r="C84" s="8"/>
    </row>
    <row r="85" spans="3:3" x14ac:dyDescent="0.2">
      <c r="C85" s="8"/>
    </row>
    <row r="86" spans="3:3" x14ac:dyDescent="0.2">
      <c r="C86" s="8"/>
    </row>
    <row r="87" spans="3:3" x14ac:dyDescent="0.2">
      <c r="C87" s="8"/>
    </row>
    <row r="88" spans="3:3" x14ac:dyDescent="0.2">
      <c r="C88" s="8"/>
    </row>
    <row r="89" spans="3:3" x14ac:dyDescent="0.2">
      <c r="C89" s="8"/>
    </row>
    <row r="90" spans="3:3" x14ac:dyDescent="0.2">
      <c r="C90" s="8"/>
    </row>
    <row r="91" spans="3:3" x14ac:dyDescent="0.2">
      <c r="C91" s="8"/>
    </row>
    <row r="92" spans="3:3" x14ac:dyDescent="0.2">
      <c r="C92" s="8"/>
    </row>
    <row r="93" spans="3:3" x14ac:dyDescent="0.2">
      <c r="C93" s="8"/>
    </row>
    <row r="94" spans="3:3" x14ac:dyDescent="0.2">
      <c r="C94" s="8"/>
    </row>
    <row r="95" spans="3:3" x14ac:dyDescent="0.2">
      <c r="C95" s="8"/>
    </row>
    <row r="96" spans="3:3" x14ac:dyDescent="0.2">
      <c r="C96" s="8"/>
    </row>
    <row r="97" spans="3:3" x14ac:dyDescent="0.2">
      <c r="C97" s="8"/>
    </row>
    <row r="98" spans="3:3" x14ac:dyDescent="0.2">
      <c r="C98" s="8"/>
    </row>
    <row r="99" spans="3:3" x14ac:dyDescent="0.2">
      <c r="C99" s="8"/>
    </row>
    <row r="100" spans="3:3" x14ac:dyDescent="0.2">
      <c r="C100" s="8"/>
    </row>
    <row r="101" spans="3:3" x14ac:dyDescent="0.2">
      <c r="C101" s="8"/>
    </row>
    <row r="102" spans="3:3" x14ac:dyDescent="0.2">
      <c r="C102" s="8"/>
    </row>
    <row r="103" spans="3:3" x14ac:dyDescent="0.2">
      <c r="C103" s="8"/>
    </row>
    <row r="104" spans="3:3" x14ac:dyDescent="0.2">
      <c r="C104" s="8"/>
    </row>
    <row r="105" spans="3:3" x14ac:dyDescent="0.2">
      <c r="C105" s="8"/>
    </row>
    <row r="106" spans="3:3" x14ac:dyDescent="0.2">
      <c r="C106" s="8"/>
    </row>
    <row r="107" spans="3:3" x14ac:dyDescent="0.2">
      <c r="C107" s="8"/>
    </row>
    <row r="108" spans="3:3" x14ac:dyDescent="0.2">
      <c r="C108" s="8"/>
    </row>
    <row r="109" spans="3:3" x14ac:dyDescent="0.2">
      <c r="C109" s="8"/>
    </row>
    <row r="110" spans="3:3" x14ac:dyDescent="0.2">
      <c r="C110" s="8"/>
    </row>
    <row r="111" spans="3:3" x14ac:dyDescent="0.2">
      <c r="C111" s="8"/>
    </row>
    <row r="112" spans="3:3" x14ac:dyDescent="0.2">
      <c r="C112" s="8"/>
    </row>
    <row r="113" spans="3:3" x14ac:dyDescent="0.2">
      <c r="C113" s="8"/>
    </row>
    <row r="114" spans="3:3" x14ac:dyDescent="0.2">
      <c r="C114" s="8"/>
    </row>
    <row r="115" spans="3:3" x14ac:dyDescent="0.2">
      <c r="C115" s="8"/>
    </row>
    <row r="116" spans="3:3" x14ac:dyDescent="0.2">
      <c r="C116" s="8"/>
    </row>
    <row r="117" spans="3:3" x14ac:dyDescent="0.2">
      <c r="C117" s="8"/>
    </row>
    <row r="118" spans="3:3" x14ac:dyDescent="0.2">
      <c r="C118" s="8"/>
    </row>
    <row r="119" spans="3:3" x14ac:dyDescent="0.2">
      <c r="C119" s="8"/>
    </row>
    <row r="120" spans="3:3" x14ac:dyDescent="0.2">
      <c r="C120" s="8"/>
    </row>
    <row r="121" spans="3:3" x14ac:dyDescent="0.2">
      <c r="C121" s="8"/>
    </row>
    <row r="122" spans="3:3" x14ac:dyDescent="0.2">
      <c r="C122" s="8"/>
    </row>
    <row r="123" spans="3:3" x14ac:dyDescent="0.2">
      <c r="C123" s="8"/>
    </row>
    <row r="124" spans="3:3" x14ac:dyDescent="0.2">
      <c r="C124" s="8"/>
    </row>
    <row r="125" spans="3:3" x14ac:dyDescent="0.2">
      <c r="C125" s="8"/>
    </row>
    <row r="126" spans="3:3" x14ac:dyDescent="0.2">
      <c r="C126" s="8"/>
    </row>
    <row r="127" spans="3:3" x14ac:dyDescent="0.2">
      <c r="C127" s="8"/>
    </row>
    <row r="128" spans="3:3" x14ac:dyDescent="0.2">
      <c r="C128" s="8"/>
    </row>
    <row r="129" spans="3:3" x14ac:dyDescent="0.2">
      <c r="C129" s="8"/>
    </row>
    <row r="130" spans="3:3" x14ac:dyDescent="0.2">
      <c r="C130" s="8"/>
    </row>
    <row r="131" spans="3:3" x14ac:dyDescent="0.2">
      <c r="C131" s="8"/>
    </row>
    <row r="132" spans="3:3" x14ac:dyDescent="0.2">
      <c r="C132" s="8"/>
    </row>
    <row r="133" spans="3:3" x14ac:dyDescent="0.2">
      <c r="C133" s="8"/>
    </row>
    <row r="134" spans="3:3" x14ac:dyDescent="0.2">
      <c r="C134" s="8"/>
    </row>
    <row r="135" spans="3:3" x14ac:dyDescent="0.2">
      <c r="C135" s="8"/>
    </row>
    <row r="136" spans="3:3" x14ac:dyDescent="0.2">
      <c r="C136" s="8"/>
    </row>
    <row r="137" spans="3:3" x14ac:dyDescent="0.2">
      <c r="C137" s="8"/>
    </row>
    <row r="138" spans="3:3" x14ac:dyDescent="0.2">
      <c r="C138" s="8"/>
    </row>
    <row r="139" spans="3:3" x14ac:dyDescent="0.2">
      <c r="C139" s="8"/>
    </row>
    <row r="140" spans="3:3" x14ac:dyDescent="0.2">
      <c r="C140" s="8"/>
    </row>
    <row r="141" spans="3:3" x14ac:dyDescent="0.2">
      <c r="C141" s="8"/>
    </row>
    <row r="142" spans="3:3" x14ac:dyDescent="0.2">
      <c r="C142" s="8"/>
    </row>
    <row r="143" spans="3:3" x14ac:dyDescent="0.2">
      <c r="C143" s="8"/>
    </row>
    <row r="144" spans="3:3" x14ac:dyDescent="0.2">
      <c r="C144" s="8"/>
    </row>
    <row r="145" spans="3:3" x14ac:dyDescent="0.2">
      <c r="C145" s="8"/>
    </row>
    <row r="146" spans="3:3" x14ac:dyDescent="0.2">
      <c r="C146" s="8"/>
    </row>
    <row r="147" spans="3:3" x14ac:dyDescent="0.2">
      <c r="C147" s="8"/>
    </row>
    <row r="148" spans="3:3" x14ac:dyDescent="0.2">
      <c r="C148" s="8"/>
    </row>
    <row r="149" spans="3:3" x14ac:dyDescent="0.2">
      <c r="C149" s="8"/>
    </row>
    <row r="150" spans="3:3" x14ac:dyDescent="0.2">
      <c r="C150" s="8"/>
    </row>
    <row r="151" spans="3:3" x14ac:dyDescent="0.2">
      <c r="C151" s="8"/>
    </row>
    <row r="152" spans="3:3" x14ac:dyDescent="0.2">
      <c r="C152" s="8"/>
    </row>
    <row r="153" spans="3:3" x14ac:dyDescent="0.2">
      <c r="C153" s="8"/>
    </row>
    <row r="154" spans="3:3" x14ac:dyDescent="0.2">
      <c r="C154" s="8"/>
    </row>
    <row r="155" spans="3:3" x14ac:dyDescent="0.2">
      <c r="C155" s="8"/>
    </row>
    <row r="156" spans="3:3" x14ac:dyDescent="0.2">
      <c r="C156" s="8"/>
    </row>
    <row r="157" spans="3:3" x14ac:dyDescent="0.2">
      <c r="C157" s="8"/>
    </row>
    <row r="158" spans="3:3" x14ac:dyDescent="0.2">
      <c r="C158" s="8"/>
    </row>
    <row r="159" spans="3:3" x14ac:dyDescent="0.2">
      <c r="C159" s="8"/>
    </row>
    <row r="160" spans="3:3" x14ac:dyDescent="0.2">
      <c r="C160" s="8"/>
    </row>
    <row r="161" spans="3:3" x14ac:dyDescent="0.2">
      <c r="C161" s="8"/>
    </row>
    <row r="162" spans="3:3" x14ac:dyDescent="0.2">
      <c r="C162" s="8"/>
    </row>
    <row r="163" spans="3:3" x14ac:dyDescent="0.2">
      <c r="C163" s="8"/>
    </row>
    <row r="164" spans="3:3" x14ac:dyDescent="0.2">
      <c r="C164" s="8"/>
    </row>
    <row r="165" spans="3:3" x14ac:dyDescent="0.2">
      <c r="C165" s="8"/>
    </row>
    <row r="166" spans="3:3" x14ac:dyDescent="0.2">
      <c r="C166" s="8"/>
    </row>
    <row r="167" spans="3:3" x14ac:dyDescent="0.2">
      <c r="C167" s="8"/>
    </row>
    <row r="168" spans="3:3" x14ac:dyDescent="0.2">
      <c r="C168" s="8"/>
    </row>
    <row r="169" spans="3:3" x14ac:dyDescent="0.2">
      <c r="C169" s="8"/>
    </row>
    <row r="170" spans="3:3" x14ac:dyDescent="0.2">
      <c r="C170" s="8"/>
    </row>
    <row r="171" spans="3:3" x14ac:dyDescent="0.2">
      <c r="C171" s="8"/>
    </row>
    <row r="172" spans="3:3" x14ac:dyDescent="0.2">
      <c r="C172" s="8"/>
    </row>
    <row r="173" spans="3:3" x14ac:dyDescent="0.2">
      <c r="C173" s="8"/>
    </row>
    <row r="174" spans="3:3" x14ac:dyDescent="0.2">
      <c r="C174" s="8"/>
    </row>
    <row r="175" spans="3:3" x14ac:dyDescent="0.2">
      <c r="C175" s="8"/>
    </row>
    <row r="176" spans="3:3" x14ac:dyDescent="0.2">
      <c r="C176" s="8"/>
    </row>
    <row r="177" spans="3:3" x14ac:dyDescent="0.2">
      <c r="C177" s="8"/>
    </row>
    <row r="178" spans="3:3" x14ac:dyDescent="0.2">
      <c r="C178" s="8"/>
    </row>
    <row r="179" spans="3:3" x14ac:dyDescent="0.2">
      <c r="C179" s="8"/>
    </row>
    <row r="180" spans="3:3" x14ac:dyDescent="0.2">
      <c r="C180" s="8"/>
    </row>
    <row r="181" spans="3:3" x14ac:dyDescent="0.2">
      <c r="C181" s="8"/>
    </row>
    <row r="182" spans="3:3" x14ac:dyDescent="0.2">
      <c r="C182" s="8"/>
    </row>
    <row r="183" spans="3:3" x14ac:dyDescent="0.2">
      <c r="C183" s="8"/>
    </row>
    <row r="184" spans="3:3" x14ac:dyDescent="0.2">
      <c r="C184" s="8"/>
    </row>
    <row r="185" spans="3:3" x14ac:dyDescent="0.2">
      <c r="C185" s="8"/>
    </row>
    <row r="186" spans="3:3" x14ac:dyDescent="0.2">
      <c r="C186" s="8"/>
    </row>
    <row r="187" spans="3:3" x14ac:dyDescent="0.2">
      <c r="C187" s="8"/>
    </row>
    <row r="188" spans="3:3" x14ac:dyDescent="0.2">
      <c r="C188" s="8"/>
    </row>
    <row r="189" spans="3:3" x14ac:dyDescent="0.2">
      <c r="C189" s="8"/>
    </row>
    <row r="190" spans="3:3" x14ac:dyDescent="0.2">
      <c r="C190" s="8"/>
    </row>
    <row r="191" spans="3:3" x14ac:dyDescent="0.2">
      <c r="C191" s="8"/>
    </row>
    <row r="192" spans="3:3" x14ac:dyDescent="0.2">
      <c r="C192" s="8"/>
    </row>
    <row r="193" spans="3:3" x14ac:dyDescent="0.2">
      <c r="C193" s="8"/>
    </row>
    <row r="194" spans="3:3" x14ac:dyDescent="0.2">
      <c r="C194" s="8"/>
    </row>
    <row r="195" spans="3:3" x14ac:dyDescent="0.2">
      <c r="C195" s="8"/>
    </row>
    <row r="196" spans="3:3" x14ac:dyDescent="0.2">
      <c r="C196" s="8"/>
    </row>
    <row r="197" spans="3:3" x14ac:dyDescent="0.2">
      <c r="C197" s="8"/>
    </row>
    <row r="198" spans="3:3" x14ac:dyDescent="0.2">
      <c r="C198" s="8"/>
    </row>
    <row r="199" spans="3:3" x14ac:dyDescent="0.2">
      <c r="C199" s="8"/>
    </row>
    <row r="200" spans="3:3" x14ac:dyDescent="0.2">
      <c r="C200" s="8"/>
    </row>
    <row r="201" spans="3:3" x14ac:dyDescent="0.2">
      <c r="C201" s="8"/>
    </row>
    <row r="202" spans="3:3" x14ac:dyDescent="0.2">
      <c r="C202" s="8"/>
    </row>
    <row r="203" spans="3:3" x14ac:dyDescent="0.2">
      <c r="C203" s="8"/>
    </row>
    <row r="204" spans="3:3" x14ac:dyDescent="0.2">
      <c r="C204" s="8"/>
    </row>
    <row r="205" spans="3:3" x14ac:dyDescent="0.2">
      <c r="C205" s="8"/>
    </row>
    <row r="206" spans="3:3" x14ac:dyDescent="0.2">
      <c r="C206" s="8"/>
    </row>
    <row r="207" spans="3:3" x14ac:dyDescent="0.2">
      <c r="C207" s="8"/>
    </row>
    <row r="208" spans="3:3" x14ac:dyDescent="0.2">
      <c r="C208" s="8"/>
    </row>
    <row r="209" spans="3:3" x14ac:dyDescent="0.2">
      <c r="C209" s="8"/>
    </row>
    <row r="210" spans="3:3" x14ac:dyDescent="0.2">
      <c r="C210" s="8"/>
    </row>
    <row r="211" spans="3:3" x14ac:dyDescent="0.2">
      <c r="C211" s="8"/>
    </row>
    <row r="212" spans="3:3" x14ac:dyDescent="0.2">
      <c r="C212" s="8"/>
    </row>
    <row r="213" spans="3:3" x14ac:dyDescent="0.2">
      <c r="C213" s="8"/>
    </row>
    <row r="214" spans="3:3" x14ac:dyDescent="0.2">
      <c r="C214" s="8"/>
    </row>
    <row r="215" spans="3:3" x14ac:dyDescent="0.2">
      <c r="C215" s="8"/>
    </row>
    <row r="216" spans="3:3" x14ac:dyDescent="0.2">
      <c r="C216" s="8"/>
    </row>
    <row r="217" spans="3:3" x14ac:dyDescent="0.2">
      <c r="C217" s="8"/>
    </row>
    <row r="218" spans="3:3" x14ac:dyDescent="0.2">
      <c r="C218" s="8"/>
    </row>
    <row r="219" spans="3:3" x14ac:dyDescent="0.2">
      <c r="C219" s="8"/>
    </row>
    <row r="220" spans="3:3" x14ac:dyDescent="0.2">
      <c r="C220" s="8"/>
    </row>
    <row r="221" spans="3:3" x14ac:dyDescent="0.2">
      <c r="C221" s="8"/>
    </row>
    <row r="222" spans="3:3" x14ac:dyDescent="0.2">
      <c r="C222" s="8"/>
    </row>
    <row r="223" spans="3:3" x14ac:dyDescent="0.2">
      <c r="C223" s="8"/>
    </row>
    <row r="224" spans="3:3" x14ac:dyDescent="0.2">
      <c r="C224" s="8"/>
    </row>
    <row r="225" spans="3:3" x14ac:dyDescent="0.2">
      <c r="C225" s="8"/>
    </row>
    <row r="226" spans="3:3" x14ac:dyDescent="0.2">
      <c r="C226" s="8"/>
    </row>
    <row r="227" spans="3:3" x14ac:dyDescent="0.2">
      <c r="C227" s="8"/>
    </row>
    <row r="228" spans="3:3" x14ac:dyDescent="0.2">
      <c r="C228" s="8"/>
    </row>
    <row r="229" spans="3:3" x14ac:dyDescent="0.2">
      <c r="C229" s="8"/>
    </row>
    <row r="230" spans="3:3" x14ac:dyDescent="0.2">
      <c r="C230" s="8"/>
    </row>
    <row r="231" spans="3:3" x14ac:dyDescent="0.2">
      <c r="C231" s="8"/>
    </row>
    <row r="232" spans="3:3" x14ac:dyDescent="0.2">
      <c r="C232" s="8"/>
    </row>
    <row r="233" spans="3:3" x14ac:dyDescent="0.2">
      <c r="C233" s="8"/>
    </row>
    <row r="234" spans="3:3" x14ac:dyDescent="0.2">
      <c r="C234" s="8"/>
    </row>
    <row r="235" spans="3:3" x14ac:dyDescent="0.2">
      <c r="C235" s="8"/>
    </row>
    <row r="236" spans="3:3" x14ac:dyDescent="0.2">
      <c r="C236" s="8"/>
    </row>
    <row r="237" spans="3:3" x14ac:dyDescent="0.2">
      <c r="C237" s="8"/>
    </row>
    <row r="238" spans="3:3" x14ac:dyDescent="0.2">
      <c r="C238" s="8"/>
    </row>
    <row r="239" spans="3:3" x14ac:dyDescent="0.2">
      <c r="C239" s="8"/>
    </row>
    <row r="240" spans="3:3" x14ac:dyDescent="0.2">
      <c r="C240" s="8"/>
    </row>
    <row r="241" spans="3:3" x14ac:dyDescent="0.2">
      <c r="C241" s="8"/>
    </row>
  </sheetData>
  <sortState xmlns:xlrd2="http://schemas.microsoft.com/office/spreadsheetml/2017/richdata2" ref="B6:AF32">
    <sortCondition ref="B6:B32"/>
  </sortState>
  <mergeCells count="31">
    <mergeCell ref="R3:V3"/>
    <mergeCell ref="W3:AA3"/>
    <mergeCell ref="AB3:AF3"/>
    <mergeCell ref="D4:E4"/>
    <mergeCell ref="F4:F5"/>
    <mergeCell ref="G4:G5"/>
    <mergeCell ref="H4:J4"/>
    <mergeCell ref="K4:K5"/>
    <mergeCell ref="L4:L5"/>
    <mergeCell ref="M4:O4"/>
    <mergeCell ref="P4:P5"/>
    <mergeCell ref="Q4:Q5"/>
    <mergeCell ref="R4:T4"/>
    <mergeCell ref="U4:U5"/>
    <mergeCell ref="V4:V5"/>
    <mergeCell ref="AG3:AK3"/>
    <mergeCell ref="AG4:AI4"/>
    <mergeCell ref="AJ4:AJ5"/>
    <mergeCell ref="AK4:AK5"/>
    <mergeCell ref="B33:C33"/>
    <mergeCell ref="Z4:Z5"/>
    <mergeCell ref="AA4:AA5"/>
    <mergeCell ref="AB4:AD4"/>
    <mergeCell ref="AE4:AE5"/>
    <mergeCell ref="W4:Y4"/>
    <mergeCell ref="B3:B5"/>
    <mergeCell ref="C3:C5"/>
    <mergeCell ref="D3:G3"/>
    <mergeCell ref="H3:L3"/>
    <mergeCell ref="M3:Q3"/>
    <mergeCell ref="AF4:AF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234"/>
  <sheetViews>
    <sheetView showGridLines="0" zoomScaleNormal="100" workbookViewId="0">
      <pane ySplit="1" topLeftCell="A2" activePane="bottomLeft" state="frozen"/>
      <selection pane="bottomLeft" activeCell="A2" sqref="A2"/>
    </sheetView>
  </sheetViews>
  <sheetFormatPr defaultColWidth="8.7109375" defaultRowHeight="14.25" x14ac:dyDescent="0.2"/>
  <cols>
    <col min="1" max="1" width="6.140625" style="4" customWidth="1"/>
    <col min="2" max="2" width="14.5703125" style="4" customWidth="1"/>
    <col min="3" max="3" width="13.5703125" style="4" customWidth="1"/>
    <col min="4" max="4" width="15.42578125" style="4" customWidth="1"/>
    <col min="5" max="5" width="9" style="4" customWidth="1"/>
    <col min="6" max="6" width="14.7109375" style="4" customWidth="1"/>
    <col min="7" max="7" width="12.140625" style="4" customWidth="1"/>
    <col min="8" max="8" width="20.7109375" style="4" customWidth="1"/>
    <col min="9" max="9" width="10" style="4" customWidth="1"/>
    <col min="10" max="10" width="9.42578125" style="4" customWidth="1"/>
    <col min="11" max="11" width="16.140625" style="4" customWidth="1"/>
    <col min="12" max="12" width="12.7109375" style="4" customWidth="1"/>
    <col min="13" max="13" width="21.28515625" style="4" customWidth="1"/>
    <col min="14" max="14" width="11.28515625" style="4" customWidth="1"/>
    <col min="15" max="15" width="9.7109375" style="4" customWidth="1"/>
    <col min="16" max="16" width="17.28515625" style="4" customWidth="1"/>
    <col min="17" max="17" width="12" style="4" bestFit="1" customWidth="1"/>
    <col min="18" max="18" width="19.7109375" style="4" customWidth="1"/>
    <col min="19" max="20" width="9.28515625" style="4" bestFit="1" customWidth="1"/>
    <col min="21" max="21" width="15.28515625" style="4" customWidth="1"/>
    <col min="22" max="22" width="15.42578125" style="4" customWidth="1"/>
    <col min="23" max="23" width="21.28515625" style="4" customWidth="1"/>
    <col min="24" max="25" width="9.28515625" style="4" bestFit="1" customWidth="1"/>
    <col min="26" max="26" width="14.5703125" style="4" customWidth="1"/>
    <col min="27" max="27" width="12.7109375" style="4" customWidth="1"/>
    <col min="28" max="28" width="20" style="4" customWidth="1"/>
    <col min="29" max="29" width="9.140625" style="4" customWidth="1"/>
    <col min="30" max="30" width="8.7109375" style="4"/>
    <col min="31" max="31" width="15.28515625" style="4" customWidth="1"/>
    <col min="32" max="32" width="12.7109375" style="4" customWidth="1"/>
    <col min="33" max="33" width="20" style="4" customWidth="1"/>
    <col min="34" max="34" width="9.140625" style="4" customWidth="1"/>
    <col min="35" max="35" width="8.7109375" style="4"/>
    <col min="36" max="36" width="15.28515625" style="4" customWidth="1"/>
    <col min="37" max="16384" width="8.7109375" style="4"/>
  </cols>
  <sheetData>
    <row r="1" spans="1:36" s="9" customFormat="1" ht="85.15" customHeight="1" x14ac:dyDescent="0.2">
      <c r="B1" s="10" t="s">
        <v>87</v>
      </c>
    </row>
    <row r="2" spans="1:36" ht="19.5" customHeight="1" thickBot="1" x14ac:dyDescent="0.25"/>
    <row r="3" spans="1:36" customFormat="1" ht="13.5" customHeight="1" x14ac:dyDescent="0.25">
      <c r="A3" s="40"/>
      <c r="B3" s="108" t="s">
        <v>88</v>
      </c>
      <c r="C3" s="100">
        <v>2014</v>
      </c>
      <c r="D3" s="101"/>
      <c r="E3" s="101"/>
      <c r="F3" s="102"/>
      <c r="G3" s="100">
        <v>2015</v>
      </c>
      <c r="H3" s="121"/>
      <c r="I3" s="101"/>
      <c r="J3" s="101"/>
      <c r="K3" s="122"/>
      <c r="L3" s="100">
        <v>2016</v>
      </c>
      <c r="M3" s="101"/>
      <c r="N3" s="101"/>
      <c r="O3" s="101"/>
      <c r="P3" s="102"/>
      <c r="Q3" s="100">
        <v>2017</v>
      </c>
      <c r="R3" s="101"/>
      <c r="S3" s="101"/>
      <c r="T3" s="101"/>
      <c r="U3" s="102"/>
      <c r="V3" s="100">
        <v>2018</v>
      </c>
      <c r="W3" s="101"/>
      <c r="X3" s="101"/>
      <c r="Y3" s="101"/>
      <c r="Z3" s="102"/>
      <c r="AA3" s="100">
        <v>2019</v>
      </c>
      <c r="AB3" s="101"/>
      <c r="AC3" s="101"/>
      <c r="AD3" s="101"/>
      <c r="AE3" s="102"/>
      <c r="AF3" s="100">
        <v>2020</v>
      </c>
      <c r="AG3" s="101"/>
      <c r="AH3" s="101"/>
      <c r="AI3" s="101"/>
      <c r="AJ3" s="102"/>
    </row>
    <row r="4" spans="1:36" customFormat="1" ht="14.45" customHeight="1" x14ac:dyDescent="0.25">
      <c r="A4" s="15"/>
      <c r="B4" s="109"/>
      <c r="C4" s="103" t="s">
        <v>20</v>
      </c>
      <c r="D4" s="104"/>
      <c r="E4" s="104" t="s">
        <v>21</v>
      </c>
      <c r="F4" s="105" t="s">
        <v>22</v>
      </c>
      <c r="G4" s="103" t="s">
        <v>20</v>
      </c>
      <c r="H4" s="117"/>
      <c r="I4" s="104"/>
      <c r="J4" s="104" t="s">
        <v>21</v>
      </c>
      <c r="K4" s="118" t="s">
        <v>22</v>
      </c>
      <c r="L4" s="103" t="s">
        <v>20</v>
      </c>
      <c r="M4" s="104"/>
      <c r="N4" s="104"/>
      <c r="O4" s="104" t="s">
        <v>21</v>
      </c>
      <c r="P4" s="105" t="s">
        <v>22</v>
      </c>
      <c r="Q4" s="103" t="s">
        <v>20</v>
      </c>
      <c r="R4" s="104"/>
      <c r="S4" s="104"/>
      <c r="T4" s="104" t="s">
        <v>21</v>
      </c>
      <c r="U4" s="105" t="s">
        <v>22</v>
      </c>
      <c r="V4" s="103" t="s">
        <v>20</v>
      </c>
      <c r="W4" s="104"/>
      <c r="X4" s="104"/>
      <c r="Y4" s="104" t="s">
        <v>21</v>
      </c>
      <c r="Z4" s="105" t="s">
        <v>22</v>
      </c>
      <c r="AA4" s="103" t="s">
        <v>20</v>
      </c>
      <c r="AB4" s="104"/>
      <c r="AC4" s="104"/>
      <c r="AD4" s="104" t="s">
        <v>21</v>
      </c>
      <c r="AE4" s="105" t="s">
        <v>22</v>
      </c>
      <c r="AF4" s="103" t="s">
        <v>20</v>
      </c>
      <c r="AG4" s="104"/>
      <c r="AH4" s="104"/>
      <c r="AI4" s="104" t="s">
        <v>21</v>
      </c>
      <c r="AJ4" s="105" t="s">
        <v>22</v>
      </c>
    </row>
    <row r="5" spans="1:36" customFormat="1" ht="46.15" customHeight="1" x14ac:dyDescent="0.25">
      <c r="A5" s="15"/>
      <c r="B5" s="120"/>
      <c r="C5" s="16" t="s">
        <v>23</v>
      </c>
      <c r="D5" s="97" t="s">
        <v>24</v>
      </c>
      <c r="E5" s="115"/>
      <c r="F5" s="116"/>
      <c r="G5" s="16" t="s">
        <v>27</v>
      </c>
      <c r="H5" s="17" t="s">
        <v>89</v>
      </c>
      <c r="I5" s="97" t="s">
        <v>24</v>
      </c>
      <c r="J5" s="115"/>
      <c r="K5" s="119"/>
      <c r="L5" s="95" t="s">
        <v>27</v>
      </c>
      <c r="M5" s="96" t="s">
        <v>90</v>
      </c>
      <c r="N5" s="96" t="s">
        <v>24</v>
      </c>
      <c r="O5" s="104"/>
      <c r="P5" s="105"/>
      <c r="Q5" s="95" t="s">
        <v>27</v>
      </c>
      <c r="R5" s="96" t="s">
        <v>91</v>
      </c>
      <c r="S5" s="96" t="s">
        <v>24</v>
      </c>
      <c r="T5" s="104"/>
      <c r="U5" s="105"/>
      <c r="V5" s="95" t="s">
        <v>27</v>
      </c>
      <c r="W5" s="96" t="s">
        <v>91</v>
      </c>
      <c r="X5" s="96" t="s">
        <v>24</v>
      </c>
      <c r="Y5" s="104"/>
      <c r="Z5" s="105"/>
      <c r="AA5" s="95" t="s">
        <v>27</v>
      </c>
      <c r="AB5" s="96" t="s">
        <v>90</v>
      </c>
      <c r="AC5" s="96" t="s">
        <v>24</v>
      </c>
      <c r="AD5" s="104"/>
      <c r="AE5" s="105"/>
      <c r="AF5" s="95" t="s">
        <v>27</v>
      </c>
      <c r="AG5" s="96" t="s">
        <v>90</v>
      </c>
      <c r="AH5" s="96" t="s">
        <v>24</v>
      </c>
      <c r="AI5" s="104"/>
      <c r="AJ5" s="105"/>
    </row>
    <row r="6" spans="1:36" customFormat="1" ht="15" x14ac:dyDescent="0.25">
      <c r="A6" s="15"/>
      <c r="B6" s="18" t="s">
        <v>92</v>
      </c>
      <c r="C6" s="20">
        <v>74</v>
      </c>
      <c r="D6" s="21">
        <v>4</v>
      </c>
      <c r="E6" s="22">
        <v>78</v>
      </c>
      <c r="F6" s="56">
        <v>0.66666666666666663</v>
      </c>
      <c r="G6" s="20">
        <v>28</v>
      </c>
      <c r="H6" s="22">
        <v>160</v>
      </c>
      <c r="I6" s="21">
        <v>9</v>
      </c>
      <c r="J6" s="21">
        <v>197</v>
      </c>
      <c r="K6" s="67">
        <v>0.57602339181286555</v>
      </c>
      <c r="L6" s="20">
        <v>1</v>
      </c>
      <c r="M6" s="21">
        <v>45</v>
      </c>
      <c r="N6" s="22">
        <v>4</v>
      </c>
      <c r="O6" s="21">
        <v>50</v>
      </c>
      <c r="P6" s="56">
        <v>0.61728395061728392</v>
      </c>
      <c r="Q6" s="23">
        <v>23</v>
      </c>
      <c r="R6" s="22">
        <v>93</v>
      </c>
      <c r="S6" s="21">
        <v>3</v>
      </c>
      <c r="T6" s="21">
        <v>119</v>
      </c>
      <c r="U6" s="56">
        <v>0.73006134969325154</v>
      </c>
      <c r="V6" s="20">
        <v>16</v>
      </c>
      <c r="W6" s="21">
        <v>78</v>
      </c>
      <c r="X6" s="21">
        <v>3</v>
      </c>
      <c r="Y6" s="21">
        <v>97</v>
      </c>
      <c r="Z6" s="56">
        <f>Y6/$Y$8</f>
        <v>0.59509202453987731</v>
      </c>
      <c r="AA6" s="20">
        <v>35</v>
      </c>
      <c r="AB6" s="21">
        <v>151</v>
      </c>
      <c r="AC6" s="21">
        <v>1</v>
      </c>
      <c r="AD6" s="21">
        <v>187</v>
      </c>
      <c r="AE6" s="56">
        <f>AD6/$AD$8</f>
        <v>0.72762645914396884</v>
      </c>
      <c r="AF6" s="20">
        <v>1</v>
      </c>
      <c r="AG6" s="21">
        <v>18</v>
      </c>
      <c r="AH6" s="21">
        <v>1</v>
      </c>
      <c r="AI6" s="21">
        <v>20</v>
      </c>
      <c r="AJ6" s="56">
        <f>AI6/$AI$8</f>
        <v>0.58823529411764708</v>
      </c>
    </row>
    <row r="7" spans="1:36" customFormat="1" ht="15.75" thickBot="1" x14ac:dyDescent="0.3">
      <c r="A7" s="15"/>
      <c r="B7" s="41" t="s">
        <v>93</v>
      </c>
      <c r="C7" s="26">
        <v>37</v>
      </c>
      <c r="D7" s="29">
        <v>2</v>
      </c>
      <c r="E7" s="27">
        <v>39</v>
      </c>
      <c r="F7" s="57">
        <v>0.33333333333333331</v>
      </c>
      <c r="G7" s="26">
        <v>22</v>
      </c>
      <c r="H7" s="27">
        <v>117</v>
      </c>
      <c r="I7" s="29">
        <v>6</v>
      </c>
      <c r="J7" s="29">
        <v>145</v>
      </c>
      <c r="K7" s="68">
        <v>0.42397660818713451</v>
      </c>
      <c r="L7" s="26">
        <v>1</v>
      </c>
      <c r="M7" s="29">
        <v>25</v>
      </c>
      <c r="N7" s="27">
        <v>5</v>
      </c>
      <c r="O7" s="29">
        <v>31</v>
      </c>
      <c r="P7" s="57">
        <v>0.38271604938271603</v>
      </c>
      <c r="Q7" s="28">
        <v>13</v>
      </c>
      <c r="R7" s="27">
        <v>30</v>
      </c>
      <c r="S7" s="29">
        <v>1</v>
      </c>
      <c r="T7" s="29">
        <v>44</v>
      </c>
      <c r="U7" s="57">
        <v>0.26993865030674846</v>
      </c>
      <c r="V7" s="26">
        <v>7</v>
      </c>
      <c r="W7" s="29">
        <v>55</v>
      </c>
      <c r="X7" s="29">
        <v>4</v>
      </c>
      <c r="Y7" s="29">
        <v>66</v>
      </c>
      <c r="Z7" s="57">
        <f t="shared" ref="Z7" si="0">Y7/$Y$8</f>
        <v>0.40490797546012269</v>
      </c>
      <c r="AA7" s="26">
        <v>8</v>
      </c>
      <c r="AB7" s="29">
        <v>60</v>
      </c>
      <c r="AC7" s="29">
        <v>2</v>
      </c>
      <c r="AD7" s="29">
        <v>70</v>
      </c>
      <c r="AE7" s="57">
        <f t="shared" ref="AE7" si="1">AD7/$AD$8</f>
        <v>0.2723735408560311</v>
      </c>
      <c r="AF7" s="26" t="s">
        <v>32</v>
      </c>
      <c r="AG7" s="29">
        <v>13</v>
      </c>
      <c r="AH7" s="29">
        <v>1</v>
      </c>
      <c r="AI7" s="29">
        <v>14</v>
      </c>
      <c r="AJ7" s="57">
        <f t="shared" ref="AJ7" si="2">AI7/$AI$8</f>
        <v>0.41176470588235292</v>
      </c>
    </row>
    <row r="8" spans="1:36" s="55" customFormat="1" ht="15.75" thickBot="1" x14ac:dyDescent="0.3">
      <c r="A8" s="54"/>
      <c r="B8" s="42" t="s">
        <v>85</v>
      </c>
      <c r="C8" s="30">
        <v>111</v>
      </c>
      <c r="D8" s="33">
        <v>6</v>
      </c>
      <c r="E8" s="31">
        <v>117</v>
      </c>
      <c r="F8" s="58">
        <v>1</v>
      </c>
      <c r="G8" s="30">
        <v>50</v>
      </c>
      <c r="H8" s="31">
        <v>277</v>
      </c>
      <c r="I8" s="33">
        <v>15</v>
      </c>
      <c r="J8" s="33">
        <v>342</v>
      </c>
      <c r="K8" s="86">
        <v>1</v>
      </c>
      <c r="L8" s="30">
        <v>2</v>
      </c>
      <c r="M8" s="33">
        <v>70</v>
      </c>
      <c r="N8" s="31">
        <v>9</v>
      </c>
      <c r="O8" s="33">
        <v>81</v>
      </c>
      <c r="P8" s="58">
        <v>1</v>
      </c>
      <c r="Q8" s="32">
        <v>36</v>
      </c>
      <c r="R8" s="31">
        <v>123</v>
      </c>
      <c r="S8" s="33">
        <v>4</v>
      </c>
      <c r="T8" s="33">
        <v>163</v>
      </c>
      <c r="U8" s="58">
        <v>1</v>
      </c>
      <c r="V8" s="30">
        <v>23</v>
      </c>
      <c r="W8" s="33">
        <v>133</v>
      </c>
      <c r="X8" s="33">
        <v>7</v>
      </c>
      <c r="Y8" s="33">
        <v>163</v>
      </c>
      <c r="Z8" s="58">
        <v>1</v>
      </c>
      <c r="AA8" s="30">
        <v>43</v>
      </c>
      <c r="AB8" s="33">
        <v>211</v>
      </c>
      <c r="AC8" s="33">
        <v>3</v>
      </c>
      <c r="AD8" s="33">
        <v>257</v>
      </c>
      <c r="AE8" s="58">
        <v>1</v>
      </c>
      <c r="AF8" s="30">
        <v>1</v>
      </c>
      <c r="AG8" s="33">
        <v>31</v>
      </c>
      <c r="AH8" s="33">
        <v>2</v>
      </c>
      <c r="AI8" s="33">
        <v>34</v>
      </c>
      <c r="AJ8" s="58">
        <v>1</v>
      </c>
    </row>
    <row r="9" spans="1:36" customFormat="1" ht="15" x14ac:dyDescent="0.25">
      <c r="A9" s="15"/>
      <c r="B9" s="34" t="s">
        <v>94</v>
      </c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59"/>
    </row>
    <row r="10" spans="1:36" x14ac:dyDescent="0.2">
      <c r="A10" s="15"/>
      <c r="B10" s="1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</row>
    <row r="11" spans="1:36" x14ac:dyDescent="0.2">
      <c r="C11" s="8"/>
    </row>
    <row r="12" spans="1:36" x14ac:dyDescent="0.2">
      <c r="C12" s="8"/>
    </row>
    <row r="13" spans="1:36" x14ac:dyDescent="0.2">
      <c r="C13" s="8"/>
    </row>
    <row r="14" spans="1:36" x14ac:dyDescent="0.2">
      <c r="C14" s="8"/>
    </row>
    <row r="15" spans="1:36" x14ac:dyDescent="0.2">
      <c r="C15" s="8"/>
    </row>
    <row r="16" spans="1:36" x14ac:dyDescent="0.2">
      <c r="C16" s="8"/>
    </row>
    <row r="17" spans="3:3" x14ac:dyDescent="0.2">
      <c r="C17" s="8"/>
    </row>
    <row r="18" spans="3:3" x14ac:dyDescent="0.2">
      <c r="C18" s="8"/>
    </row>
    <row r="19" spans="3:3" x14ac:dyDescent="0.2">
      <c r="C19" s="8"/>
    </row>
    <row r="20" spans="3:3" x14ac:dyDescent="0.2">
      <c r="C20" s="8"/>
    </row>
    <row r="21" spans="3:3" x14ac:dyDescent="0.2">
      <c r="C21" s="8"/>
    </row>
    <row r="22" spans="3:3" x14ac:dyDescent="0.2">
      <c r="C22" s="8"/>
    </row>
    <row r="23" spans="3:3" x14ac:dyDescent="0.2">
      <c r="C23" s="8"/>
    </row>
    <row r="24" spans="3:3" x14ac:dyDescent="0.2">
      <c r="C24" s="8"/>
    </row>
    <row r="25" spans="3:3" x14ac:dyDescent="0.2">
      <c r="C25" s="8"/>
    </row>
    <row r="26" spans="3:3" x14ac:dyDescent="0.2">
      <c r="C26" s="8"/>
    </row>
    <row r="27" spans="3:3" x14ac:dyDescent="0.2">
      <c r="C27" s="8"/>
    </row>
    <row r="28" spans="3:3" x14ac:dyDescent="0.2">
      <c r="C28" s="8"/>
    </row>
    <row r="29" spans="3:3" x14ac:dyDescent="0.2">
      <c r="C29" s="8"/>
    </row>
    <row r="30" spans="3:3" x14ac:dyDescent="0.2">
      <c r="C30" s="8"/>
    </row>
    <row r="31" spans="3:3" x14ac:dyDescent="0.2">
      <c r="C31" s="8"/>
    </row>
    <row r="32" spans="3:3" x14ac:dyDescent="0.2">
      <c r="C32" s="8"/>
    </row>
    <row r="33" spans="3:3" x14ac:dyDescent="0.2">
      <c r="C33" s="8"/>
    </row>
    <row r="34" spans="3:3" x14ac:dyDescent="0.2">
      <c r="C34" s="8"/>
    </row>
    <row r="35" spans="3:3" x14ac:dyDescent="0.2">
      <c r="C35" s="8"/>
    </row>
    <row r="36" spans="3:3" x14ac:dyDescent="0.2">
      <c r="C36" s="8"/>
    </row>
    <row r="37" spans="3:3" x14ac:dyDescent="0.2">
      <c r="C37" s="8"/>
    </row>
    <row r="38" spans="3:3" x14ac:dyDescent="0.2">
      <c r="C38" s="8"/>
    </row>
    <row r="39" spans="3:3" x14ac:dyDescent="0.2">
      <c r="C39" s="8"/>
    </row>
    <row r="40" spans="3:3" x14ac:dyDescent="0.2">
      <c r="C40" s="8"/>
    </row>
    <row r="41" spans="3:3" x14ac:dyDescent="0.2">
      <c r="C41" s="8"/>
    </row>
    <row r="42" spans="3:3" x14ac:dyDescent="0.2">
      <c r="C42" s="8"/>
    </row>
    <row r="43" spans="3:3" x14ac:dyDescent="0.2">
      <c r="C43" s="8"/>
    </row>
    <row r="44" spans="3:3" x14ac:dyDescent="0.2">
      <c r="C44" s="8"/>
    </row>
    <row r="45" spans="3:3" x14ac:dyDescent="0.2">
      <c r="C45" s="8"/>
    </row>
    <row r="46" spans="3:3" x14ac:dyDescent="0.2">
      <c r="C46" s="8"/>
    </row>
    <row r="47" spans="3:3" x14ac:dyDescent="0.2">
      <c r="C47" s="8"/>
    </row>
    <row r="48" spans="3:3" x14ac:dyDescent="0.2">
      <c r="C48" s="8"/>
    </row>
    <row r="49" spans="3:3" x14ac:dyDescent="0.2">
      <c r="C49" s="8"/>
    </row>
    <row r="50" spans="3:3" x14ac:dyDescent="0.2">
      <c r="C50" s="8"/>
    </row>
    <row r="51" spans="3:3" x14ac:dyDescent="0.2">
      <c r="C51" s="8"/>
    </row>
    <row r="52" spans="3:3" x14ac:dyDescent="0.2">
      <c r="C52" s="8"/>
    </row>
    <row r="53" spans="3:3" x14ac:dyDescent="0.2">
      <c r="C53" s="8"/>
    </row>
    <row r="54" spans="3:3" x14ac:dyDescent="0.2">
      <c r="C54" s="8"/>
    </row>
    <row r="55" spans="3:3" x14ac:dyDescent="0.2">
      <c r="C55" s="8"/>
    </row>
    <row r="56" spans="3:3" x14ac:dyDescent="0.2">
      <c r="C56" s="8"/>
    </row>
    <row r="57" spans="3:3" x14ac:dyDescent="0.2">
      <c r="C57" s="8"/>
    </row>
    <row r="58" spans="3:3" x14ac:dyDescent="0.2">
      <c r="C58" s="8"/>
    </row>
    <row r="59" spans="3:3" x14ac:dyDescent="0.2">
      <c r="C59" s="8"/>
    </row>
    <row r="60" spans="3:3" x14ac:dyDescent="0.2">
      <c r="C60" s="8"/>
    </row>
    <row r="61" spans="3:3" x14ac:dyDescent="0.2">
      <c r="C61" s="8"/>
    </row>
    <row r="62" spans="3:3" x14ac:dyDescent="0.2">
      <c r="C62" s="8"/>
    </row>
    <row r="63" spans="3:3" x14ac:dyDescent="0.2">
      <c r="C63" s="8"/>
    </row>
    <row r="64" spans="3:3" x14ac:dyDescent="0.2">
      <c r="C64" s="8"/>
    </row>
    <row r="65" spans="3:3" x14ac:dyDescent="0.2">
      <c r="C65" s="8"/>
    </row>
    <row r="66" spans="3:3" x14ac:dyDescent="0.2">
      <c r="C66" s="8"/>
    </row>
    <row r="67" spans="3:3" x14ac:dyDescent="0.2">
      <c r="C67" s="8"/>
    </row>
    <row r="68" spans="3:3" x14ac:dyDescent="0.2">
      <c r="C68" s="8"/>
    </row>
    <row r="69" spans="3:3" x14ac:dyDescent="0.2">
      <c r="C69" s="8"/>
    </row>
    <row r="70" spans="3:3" x14ac:dyDescent="0.2">
      <c r="C70" s="8"/>
    </row>
    <row r="71" spans="3:3" x14ac:dyDescent="0.2">
      <c r="C71" s="8"/>
    </row>
    <row r="72" spans="3:3" x14ac:dyDescent="0.2">
      <c r="C72" s="8"/>
    </row>
    <row r="73" spans="3:3" x14ac:dyDescent="0.2">
      <c r="C73" s="8"/>
    </row>
    <row r="74" spans="3:3" x14ac:dyDescent="0.2">
      <c r="C74" s="8"/>
    </row>
    <row r="75" spans="3:3" x14ac:dyDescent="0.2">
      <c r="C75" s="8"/>
    </row>
    <row r="76" spans="3:3" x14ac:dyDescent="0.2">
      <c r="C76" s="8"/>
    </row>
    <row r="77" spans="3:3" x14ac:dyDescent="0.2">
      <c r="C77" s="8"/>
    </row>
    <row r="78" spans="3:3" x14ac:dyDescent="0.2">
      <c r="C78" s="8"/>
    </row>
    <row r="79" spans="3:3" x14ac:dyDescent="0.2">
      <c r="C79" s="8"/>
    </row>
    <row r="80" spans="3:3" x14ac:dyDescent="0.2">
      <c r="C80" s="8"/>
    </row>
    <row r="81" spans="3:3" x14ac:dyDescent="0.2">
      <c r="C81" s="8"/>
    </row>
    <row r="82" spans="3:3" x14ac:dyDescent="0.2">
      <c r="C82" s="8"/>
    </row>
    <row r="83" spans="3:3" x14ac:dyDescent="0.2">
      <c r="C83" s="8"/>
    </row>
    <row r="84" spans="3:3" x14ac:dyDescent="0.2">
      <c r="C84" s="8"/>
    </row>
    <row r="85" spans="3:3" x14ac:dyDescent="0.2">
      <c r="C85" s="8"/>
    </row>
    <row r="86" spans="3:3" x14ac:dyDescent="0.2">
      <c r="C86" s="8"/>
    </row>
    <row r="87" spans="3:3" x14ac:dyDescent="0.2">
      <c r="C87" s="8"/>
    </row>
    <row r="88" spans="3:3" x14ac:dyDescent="0.2">
      <c r="C88" s="8"/>
    </row>
    <row r="89" spans="3:3" x14ac:dyDescent="0.2">
      <c r="C89" s="8"/>
    </row>
    <row r="90" spans="3:3" x14ac:dyDescent="0.2">
      <c r="C90" s="8"/>
    </row>
    <row r="91" spans="3:3" x14ac:dyDescent="0.2">
      <c r="C91" s="8"/>
    </row>
    <row r="92" spans="3:3" x14ac:dyDescent="0.2">
      <c r="C92" s="8"/>
    </row>
    <row r="93" spans="3:3" x14ac:dyDescent="0.2">
      <c r="C93" s="8"/>
    </row>
    <row r="94" spans="3:3" x14ac:dyDescent="0.2">
      <c r="C94" s="8"/>
    </row>
    <row r="95" spans="3:3" x14ac:dyDescent="0.2">
      <c r="C95" s="8"/>
    </row>
    <row r="96" spans="3:3" x14ac:dyDescent="0.2">
      <c r="C96" s="8"/>
    </row>
    <row r="97" spans="3:3" x14ac:dyDescent="0.2">
      <c r="C97" s="8"/>
    </row>
    <row r="98" spans="3:3" x14ac:dyDescent="0.2">
      <c r="C98" s="8"/>
    </row>
    <row r="99" spans="3:3" x14ac:dyDescent="0.2">
      <c r="C99" s="8"/>
    </row>
    <row r="100" spans="3:3" x14ac:dyDescent="0.2">
      <c r="C100" s="8"/>
    </row>
    <row r="101" spans="3:3" x14ac:dyDescent="0.2">
      <c r="C101" s="8"/>
    </row>
    <row r="102" spans="3:3" x14ac:dyDescent="0.2">
      <c r="C102" s="8"/>
    </row>
    <row r="103" spans="3:3" x14ac:dyDescent="0.2">
      <c r="C103" s="8"/>
    </row>
    <row r="104" spans="3:3" x14ac:dyDescent="0.2">
      <c r="C104" s="8"/>
    </row>
    <row r="105" spans="3:3" x14ac:dyDescent="0.2">
      <c r="C105" s="8"/>
    </row>
    <row r="106" spans="3:3" x14ac:dyDescent="0.2">
      <c r="C106" s="8"/>
    </row>
    <row r="107" spans="3:3" x14ac:dyDescent="0.2">
      <c r="C107" s="8"/>
    </row>
    <row r="108" spans="3:3" x14ac:dyDescent="0.2">
      <c r="C108" s="8"/>
    </row>
    <row r="109" spans="3:3" x14ac:dyDescent="0.2">
      <c r="C109" s="8"/>
    </row>
    <row r="110" spans="3:3" x14ac:dyDescent="0.2">
      <c r="C110" s="8"/>
    </row>
    <row r="111" spans="3:3" x14ac:dyDescent="0.2">
      <c r="C111" s="8"/>
    </row>
    <row r="112" spans="3:3" x14ac:dyDescent="0.2">
      <c r="C112" s="8"/>
    </row>
    <row r="113" spans="3:3" x14ac:dyDescent="0.2">
      <c r="C113" s="8"/>
    </row>
    <row r="114" spans="3:3" x14ac:dyDescent="0.2">
      <c r="C114" s="8"/>
    </row>
    <row r="115" spans="3:3" x14ac:dyDescent="0.2">
      <c r="C115" s="8"/>
    </row>
    <row r="116" spans="3:3" x14ac:dyDescent="0.2">
      <c r="C116" s="8"/>
    </row>
    <row r="117" spans="3:3" x14ac:dyDescent="0.2">
      <c r="C117" s="8"/>
    </row>
    <row r="118" spans="3:3" x14ac:dyDescent="0.2">
      <c r="C118" s="8"/>
    </row>
    <row r="119" spans="3:3" x14ac:dyDescent="0.2">
      <c r="C119" s="8"/>
    </row>
    <row r="120" spans="3:3" x14ac:dyDescent="0.2">
      <c r="C120" s="8"/>
    </row>
    <row r="121" spans="3:3" x14ac:dyDescent="0.2">
      <c r="C121" s="8"/>
    </row>
    <row r="122" spans="3:3" x14ac:dyDescent="0.2">
      <c r="C122" s="8"/>
    </row>
    <row r="123" spans="3:3" x14ac:dyDescent="0.2">
      <c r="C123" s="8"/>
    </row>
    <row r="124" spans="3:3" x14ac:dyDescent="0.2">
      <c r="C124" s="8"/>
    </row>
    <row r="125" spans="3:3" x14ac:dyDescent="0.2">
      <c r="C125" s="8"/>
    </row>
    <row r="126" spans="3:3" x14ac:dyDescent="0.2">
      <c r="C126" s="8"/>
    </row>
    <row r="127" spans="3:3" x14ac:dyDescent="0.2">
      <c r="C127" s="8"/>
    </row>
    <row r="128" spans="3:3" x14ac:dyDescent="0.2">
      <c r="C128" s="8"/>
    </row>
    <row r="129" spans="3:3" x14ac:dyDescent="0.2">
      <c r="C129" s="8"/>
    </row>
    <row r="130" spans="3:3" x14ac:dyDescent="0.2">
      <c r="C130" s="8"/>
    </row>
    <row r="131" spans="3:3" x14ac:dyDescent="0.2">
      <c r="C131" s="8"/>
    </row>
    <row r="132" spans="3:3" x14ac:dyDescent="0.2">
      <c r="C132" s="8"/>
    </row>
    <row r="133" spans="3:3" x14ac:dyDescent="0.2">
      <c r="C133" s="8"/>
    </row>
    <row r="134" spans="3:3" x14ac:dyDescent="0.2">
      <c r="C134" s="8"/>
    </row>
    <row r="135" spans="3:3" x14ac:dyDescent="0.2">
      <c r="C135" s="8"/>
    </row>
    <row r="136" spans="3:3" x14ac:dyDescent="0.2">
      <c r="C136" s="8"/>
    </row>
    <row r="137" spans="3:3" x14ac:dyDescent="0.2">
      <c r="C137" s="8"/>
    </row>
    <row r="138" spans="3:3" x14ac:dyDescent="0.2">
      <c r="C138" s="8"/>
    </row>
    <row r="139" spans="3:3" x14ac:dyDescent="0.2">
      <c r="C139" s="8"/>
    </row>
    <row r="140" spans="3:3" x14ac:dyDescent="0.2">
      <c r="C140" s="8"/>
    </row>
    <row r="141" spans="3:3" x14ac:dyDescent="0.2">
      <c r="C141" s="8"/>
    </row>
    <row r="142" spans="3:3" x14ac:dyDescent="0.2">
      <c r="C142" s="8"/>
    </row>
    <row r="143" spans="3:3" x14ac:dyDescent="0.2">
      <c r="C143" s="8"/>
    </row>
    <row r="144" spans="3:3" x14ac:dyDescent="0.2">
      <c r="C144" s="8"/>
    </row>
    <row r="145" spans="3:3" x14ac:dyDescent="0.2">
      <c r="C145" s="8"/>
    </row>
    <row r="146" spans="3:3" x14ac:dyDescent="0.2">
      <c r="C146" s="8"/>
    </row>
    <row r="147" spans="3:3" x14ac:dyDescent="0.2">
      <c r="C147" s="8"/>
    </row>
    <row r="148" spans="3:3" x14ac:dyDescent="0.2">
      <c r="C148" s="8"/>
    </row>
    <row r="149" spans="3:3" x14ac:dyDescent="0.2">
      <c r="C149" s="8"/>
    </row>
    <row r="150" spans="3:3" x14ac:dyDescent="0.2">
      <c r="C150" s="8"/>
    </row>
    <row r="151" spans="3:3" x14ac:dyDescent="0.2">
      <c r="C151" s="8"/>
    </row>
    <row r="152" spans="3:3" x14ac:dyDescent="0.2">
      <c r="C152" s="8"/>
    </row>
    <row r="153" spans="3:3" x14ac:dyDescent="0.2">
      <c r="C153" s="8"/>
    </row>
    <row r="154" spans="3:3" x14ac:dyDescent="0.2">
      <c r="C154" s="8"/>
    </row>
    <row r="155" spans="3:3" x14ac:dyDescent="0.2">
      <c r="C155" s="8"/>
    </row>
    <row r="156" spans="3:3" x14ac:dyDescent="0.2">
      <c r="C156" s="8"/>
    </row>
    <row r="157" spans="3:3" x14ac:dyDescent="0.2">
      <c r="C157" s="8"/>
    </row>
    <row r="158" spans="3:3" x14ac:dyDescent="0.2">
      <c r="C158" s="8"/>
    </row>
    <row r="159" spans="3:3" x14ac:dyDescent="0.2">
      <c r="C159" s="8"/>
    </row>
    <row r="160" spans="3:3" x14ac:dyDescent="0.2">
      <c r="C160" s="8"/>
    </row>
    <row r="161" spans="3:3" x14ac:dyDescent="0.2">
      <c r="C161" s="8"/>
    </row>
    <row r="162" spans="3:3" x14ac:dyDescent="0.2">
      <c r="C162" s="8"/>
    </row>
    <row r="163" spans="3:3" x14ac:dyDescent="0.2">
      <c r="C163" s="8"/>
    </row>
    <row r="164" spans="3:3" x14ac:dyDescent="0.2">
      <c r="C164" s="8"/>
    </row>
    <row r="165" spans="3:3" x14ac:dyDescent="0.2">
      <c r="C165" s="8"/>
    </row>
    <row r="166" spans="3:3" x14ac:dyDescent="0.2">
      <c r="C166" s="8"/>
    </row>
    <row r="167" spans="3:3" x14ac:dyDescent="0.2">
      <c r="C167" s="8"/>
    </row>
    <row r="168" spans="3:3" x14ac:dyDescent="0.2">
      <c r="C168" s="8"/>
    </row>
    <row r="169" spans="3:3" x14ac:dyDescent="0.2">
      <c r="C169" s="8"/>
    </row>
    <row r="170" spans="3:3" x14ac:dyDescent="0.2">
      <c r="C170" s="8"/>
    </row>
    <row r="171" spans="3:3" x14ac:dyDescent="0.2">
      <c r="C171" s="8"/>
    </row>
    <row r="172" spans="3:3" x14ac:dyDescent="0.2">
      <c r="C172" s="8"/>
    </row>
    <row r="173" spans="3:3" x14ac:dyDescent="0.2">
      <c r="C173" s="8"/>
    </row>
    <row r="174" spans="3:3" x14ac:dyDescent="0.2">
      <c r="C174" s="8"/>
    </row>
    <row r="175" spans="3:3" x14ac:dyDescent="0.2">
      <c r="C175" s="8"/>
    </row>
    <row r="176" spans="3:3" x14ac:dyDescent="0.2">
      <c r="C176" s="8"/>
    </row>
    <row r="177" spans="3:3" x14ac:dyDescent="0.2">
      <c r="C177" s="8"/>
    </row>
    <row r="178" spans="3:3" x14ac:dyDescent="0.2">
      <c r="C178" s="8"/>
    </row>
    <row r="179" spans="3:3" x14ac:dyDescent="0.2">
      <c r="C179" s="8"/>
    </row>
    <row r="180" spans="3:3" x14ac:dyDescent="0.2">
      <c r="C180" s="8"/>
    </row>
    <row r="181" spans="3:3" x14ac:dyDescent="0.2">
      <c r="C181" s="8"/>
    </row>
    <row r="182" spans="3:3" x14ac:dyDescent="0.2">
      <c r="C182" s="8"/>
    </row>
    <row r="183" spans="3:3" x14ac:dyDescent="0.2">
      <c r="C183" s="8"/>
    </row>
    <row r="184" spans="3:3" x14ac:dyDescent="0.2">
      <c r="C184" s="8"/>
    </row>
    <row r="185" spans="3:3" x14ac:dyDescent="0.2">
      <c r="C185" s="8"/>
    </row>
    <row r="186" spans="3:3" x14ac:dyDescent="0.2">
      <c r="C186" s="8"/>
    </row>
    <row r="187" spans="3:3" x14ac:dyDescent="0.2">
      <c r="C187" s="8"/>
    </row>
    <row r="188" spans="3:3" x14ac:dyDescent="0.2">
      <c r="C188" s="8"/>
    </row>
    <row r="189" spans="3:3" x14ac:dyDescent="0.2">
      <c r="C189" s="8"/>
    </row>
    <row r="190" spans="3:3" x14ac:dyDescent="0.2">
      <c r="C190" s="8"/>
    </row>
    <row r="191" spans="3:3" x14ac:dyDescent="0.2">
      <c r="C191" s="8"/>
    </row>
    <row r="192" spans="3:3" x14ac:dyDescent="0.2">
      <c r="C192" s="8"/>
    </row>
    <row r="193" spans="3:3" x14ac:dyDescent="0.2">
      <c r="C193" s="8"/>
    </row>
    <row r="194" spans="3:3" x14ac:dyDescent="0.2">
      <c r="C194" s="8"/>
    </row>
    <row r="195" spans="3:3" x14ac:dyDescent="0.2">
      <c r="C195" s="8"/>
    </row>
    <row r="196" spans="3:3" x14ac:dyDescent="0.2">
      <c r="C196" s="8"/>
    </row>
    <row r="197" spans="3:3" x14ac:dyDescent="0.2">
      <c r="C197" s="8"/>
    </row>
    <row r="198" spans="3:3" x14ac:dyDescent="0.2">
      <c r="C198" s="8"/>
    </row>
    <row r="199" spans="3:3" x14ac:dyDescent="0.2">
      <c r="C199" s="8"/>
    </row>
    <row r="200" spans="3:3" x14ac:dyDescent="0.2">
      <c r="C200" s="8"/>
    </row>
    <row r="201" spans="3:3" x14ac:dyDescent="0.2">
      <c r="C201" s="8"/>
    </row>
    <row r="202" spans="3:3" x14ac:dyDescent="0.2">
      <c r="C202" s="8"/>
    </row>
    <row r="203" spans="3:3" x14ac:dyDescent="0.2">
      <c r="C203" s="8"/>
    </row>
    <row r="204" spans="3:3" x14ac:dyDescent="0.2">
      <c r="C204" s="8"/>
    </row>
    <row r="205" spans="3:3" x14ac:dyDescent="0.2">
      <c r="C205" s="8"/>
    </row>
    <row r="206" spans="3:3" x14ac:dyDescent="0.2">
      <c r="C206" s="8"/>
    </row>
    <row r="207" spans="3:3" x14ac:dyDescent="0.2">
      <c r="C207" s="8"/>
    </row>
    <row r="208" spans="3:3" x14ac:dyDescent="0.2">
      <c r="C208" s="8"/>
    </row>
    <row r="209" spans="3:3" x14ac:dyDescent="0.2">
      <c r="C209" s="8"/>
    </row>
    <row r="210" spans="3:3" x14ac:dyDescent="0.2">
      <c r="C210" s="8"/>
    </row>
    <row r="211" spans="3:3" x14ac:dyDescent="0.2">
      <c r="C211" s="8"/>
    </row>
    <row r="212" spans="3:3" x14ac:dyDescent="0.2">
      <c r="C212" s="8"/>
    </row>
    <row r="213" spans="3:3" x14ac:dyDescent="0.2">
      <c r="C213" s="8"/>
    </row>
    <row r="214" spans="3:3" x14ac:dyDescent="0.2">
      <c r="C214" s="8"/>
    </row>
    <row r="215" spans="3:3" x14ac:dyDescent="0.2">
      <c r="C215" s="8"/>
    </row>
    <row r="216" spans="3:3" x14ac:dyDescent="0.2">
      <c r="C216" s="8"/>
    </row>
    <row r="217" spans="3:3" x14ac:dyDescent="0.2">
      <c r="C217" s="8"/>
    </row>
    <row r="218" spans="3:3" x14ac:dyDescent="0.2">
      <c r="C218" s="8"/>
    </row>
    <row r="219" spans="3:3" x14ac:dyDescent="0.2">
      <c r="C219" s="8"/>
    </row>
    <row r="220" spans="3:3" x14ac:dyDescent="0.2">
      <c r="C220" s="8"/>
    </row>
    <row r="221" spans="3:3" x14ac:dyDescent="0.2">
      <c r="C221" s="8"/>
    </row>
    <row r="222" spans="3:3" x14ac:dyDescent="0.2">
      <c r="C222" s="8"/>
    </row>
    <row r="223" spans="3:3" x14ac:dyDescent="0.2">
      <c r="C223" s="8"/>
    </row>
    <row r="224" spans="3:3" x14ac:dyDescent="0.2">
      <c r="C224" s="8"/>
    </row>
    <row r="225" spans="3:3" x14ac:dyDescent="0.2">
      <c r="C225" s="8"/>
    </row>
    <row r="226" spans="3:3" x14ac:dyDescent="0.2">
      <c r="C226" s="8"/>
    </row>
    <row r="227" spans="3:3" x14ac:dyDescent="0.2">
      <c r="C227" s="8"/>
    </row>
    <row r="228" spans="3:3" x14ac:dyDescent="0.2">
      <c r="C228" s="8"/>
    </row>
    <row r="229" spans="3:3" x14ac:dyDescent="0.2">
      <c r="C229" s="8"/>
    </row>
    <row r="230" spans="3:3" x14ac:dyDescent="0.2">
      <c r="C230" s="8"/>
    </row>
    <row r="231" spans="3:3" x14ac:dyDescent="0.2">
      <c r="C231" s="8"/>
    </row>
    <row r="232" spans="3:3" x14ac:dyDescent="0.2">
      <c r="C232" s="8"/>
    </row>
    <row r="233" spans="3:3" x14ac:dyDescent="0.2">
      <c r="C233" s="8"/>
    </row>
    <row r="234" spans="3:3" x14ac:dyDescent="0.2">
      <c r="C234" s="8"/>
    </row>
  </sheetData>
  <mergeCells count="29">
    <mergeCell ref="B3:B5"/>
    <mergeCell ref="C3:F3"/>
    <mergeCell ref="G3:K3"/>
    <mergeCell ref="L3:P3"/>
    <mergeCell ref="Q3:U3"/>
    <mergeCell ref="Q4:S4"/>
    <mergeCell ref="T4:T5"/>
    <mergeCell ref="U4:U5"/>
    <mergeCell ref="K4:K5"/>
    <mergeCell ref="L4:N4"/>
    <mergeCell ref="O4:O5"/>
    <mergeCell ref="P4:P5"/>
    <mergeCell ref="V3:Z3"/>
    <mergeCell ref="V4:X4"/>
    <mergeCell ref="Y4:Y5"/>
    <mergeCell ref="Z4:Z5"/>
    <mergeCell ref="C4:D4"/>
    <mergeCell ref="E4:E5"/>
    <mergeCell ref="F4:F5"/>
    <mergeCell ref="G4:I4"/>
    <mergeCell ref="J4:J5"/>
    <mergeCell ref="AF3:AJ3"/>
    <mergeCell ref="AF4:AH4"/>
    <mergeCell ref="AI4:AI5"/>
    <mergeCell ref="AJ4:AJ5"/>
    <mergeCell ref="AE4:AE5"/>
    <mergeCell ref="AA3:AE3"/>
    <mergeCell ref="AA4:AC4"/>
    <mergeCell ref="AD4:AD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J241"/>
  <sheetViews>
    <sheetView showGridLines="0" zoomScaleNormal="100" workbookViewId="0">
      <pane ySplit="1" topLeftCell="A2" activePane="bottomLeft" state="frozen"/>
      <selection pane="bottomLeft" activeCell="A2" sqref="A2"/>
    </sheetView>
  </sheetViews>
  <sheetFormatPr defaultColWidth="8.7109375" defaultRowHeight="14.25" x14ac:dyDescent="0.2"/>
  <cols>
    <col min="1" max="1" width="6.140625" style="4" customWidth="1"/>
    <col min="2" max="2" width="25.85546875" style="4" customWidth="1"/>
    <col min="3" max="3" width="11.140625" style="4" customWidth="1"/>
    <col min="4" max="4" width="15.42578125" style="4" customWidth="1"/>
    <col min="5" max="5" width="9.140625" style="4" customWidth="1"/>
    <col min="6" max="6" width="14.7109375" style="4" customWidth="1"/>
    <col min="7" max="7" width="12.140625" style="4" customWidth="1"/>
    <col min="8" max="8" width="19.42578125" style="4" customWidth="1"/>
    <col min="9" max="9" width="10" style="4" customWidth="1"/>
    <col min="10" max="10" width="9.42578125" style="4" customWidth="1"/>
    <col min="11" max="11" width="15.42578125" style="4" customWidth="1"/>
    <col min="12" max="12" width="15.7109375" style="4" customWidth="1"/>
    <col min="13" max="13" width="19" style="4" customWidth="1"/>
    <col min="14" max="14" width="16.28515625" style="4" customWidth="1"/>
    <col min="15" max="15" width="9.7109375" style="4" customWidth="1"/>
    <col min="16" max="16" width="15.7109375" style="4" customWidth="1"/>
    <col min="17" max="17" width="13.42578125" style="4" customWidth="1"/>
    <col min="18" max="18" width="19.28515625" style="4" customWidth="1"/>
    <col min="19" max="20" width="9.28515625" style="4" bestFit="1" customWidth="1"/>
    <col min="21" max="21" width="15.7109375" style="4" customWidth="1"/>
    <col min="22" max="22" width="14.140625" style="4" customWidth="1"/>
    <col min="23" max="23" width="19.42578125" style="4" customWidth="1"/>
    <col min="24" max="25" width="9.28515625" style="4" bestFit="1" customWidth="1"/>
    <col min="26" max="26" width="14.5703125" style="4" customWidth="1"/>
    <col min="27" max="27" width="12.7109375" style="4" customWidth="1"/>
    <col min="28" max="28" width="18.28515625" style="4" customWidth="1"/>
    <col min="29" max="29" width="9.28515625" style="4" customWidth="1"/>
    <col min="30" max="30" width="8.7109375" style="4"/>
    <col min="31" max="31" width="14.28515625" style="4" customWidth="1"/>
    <col min="32" max="32" width="12.7109375" style="4" customWidth="1"/>
    <col min="33" max="33" width="18.28515625" style="4" customWidth="1"/>
    <col min="34" max="34" width="9.28515625" style="4" customWidth="1"/>
    <col min="35" max="35" width="8.7109375" style="4"/>
    <col min="36" max="36" width="14.28515625" style="4" customWidth="1"/>
    <col min="37" max="16384" width="8.7109375" style="4"/>
  </cols>
  <sheetData>
    <row r="1" spans="2:36" s="9" customFormat="1" ht="85.15" customHeight="1" x14ac:dyDescent="0.2">
      <c r="B1" s="10" t="s">
        <v>95</v>
      </c>
    </row>
    <row r="2" spans="2:36" ht="25.15" customHeight="1" thickBot="1" x14ac:dyDescent="0.25"/>
    <row r="3" spans="2:36" s="36" customFormat="1" ht="13.5" customHeight="1" x14ac:dyDescent="0.2">
      <c r="B3" s="108" t="s">
        <v>96</v>
      </c>
      <c r="C3" s="100">
        <v>2014</v>
      </c>
      <c r="D3" s="101"/>
      <c r="E3" s="101"/>
      <c r="F3" s="102"/>
      <c r="G3" s="100">
        <v>2015</v>
      </c>
      <c r="H3" s="121"/>
      <c r="I3" s="101"/>
      <c r="J3" s="101"/>
      <c r="K3" s="102"/>
      <c r="L3" s="100">
        <v>2016</v>
      </c>
      <c r="M3" s="121"/>
      <c r="N3" s="101"/>
      <c r="O3" s="101"/>
      <c r="P3" s="122"/>
      <c r="Q3" s="100">
        <v>2017</v>
      </c>
      <c r="R3" s="101"/>
      <c r="S3" s="101"/>
      <c r="T3" s="101"/>
      <c r="U3" s="102"/>
      <c r="V3" s="100">
        <v>2018</v>
      </c>
      <c r="W3" s="101"/>
      <c r="X3" s="101"/>
      <c r="Y3" s="101"/>
      <c r="Z3" s="102"/>
      <c r="AA3" s="100">
        <v>2019</v>
      </c>
      <c r="AB3" s="101"/>
      <c r="AC3" s="101"/>
      <c r="AD3" s="101"/>
      <c r="AE3" s="102"/>
      <c r="AF3" s="100">
        <v>2020</v>
      </c>
      <c r="AG3" s="101"/>
      <c r="AH3" s="101"/>
      <c r="AI3" s="101"/>
      <c r="AJ3" s="102"/>
    </row>
    <row r="4" spans="2:36" s="36" customFormat="1" ht="14.45" customHeight="1" x14ac:dyDescent="0.2">
      <c r="B4" s="109"/>
      <c r="C4" s="103" t="s">
        <v>20</v>
      </c>
      <c r="D4" s="104"/>
      <c r="E4" s="104" t="s">
        <v>21</v>
      </c>
      <c r="F4" s="105" t="s">
        <v>22</v>
      </c>
      <c r="G4" s="103" t="s">
        <v>20</v>
      </c>
      <c r="H4" s="117"/>
      <c r="I4" s="104"/>
      <c r="J4" s="104" t="s">
        <v>21</v>
      </c>
      <c r="K4" s="105" t="s">
        <v>22</v>
      </c>
      <c r="L4" s="103" t="s">
        <v>20</v>
      </c>
      <c r="M4" s="117"/>
      <c r="N4" s="104"/>
      <c r="O4" s="104" t="s">
        <v>21</v>
      </c>
      <c r="P4" s="118" t="s">
        <v>22</v>
      </c>
      <c r="Q4" s="103" t="s">
        <v>20</v>
      </c>
      <c r="R4" s="104"/>
      <c r="S4" s="104"/>
      <c r="T4" s="104" t="s">
        <v>21</v>
      </c>
      <c r="U4" s="105" t="s">
        <v>22</v>
      </c>
      <c r="V4" s="103" t="s">
        <v>20</v>
      </c>
      <c r="W4" s="104"/>
      <c r="X4" s="104"/>
      <c r="Y4" s="104" t="s">
        <v>21</v>
      </c>
      <c r="Z4" s="105" t="s">
        <v>22</v>
      </c>
      <c r="AA4" s="103" t="s">
        <v>20</v>
      </c>
      <c r="AB4" s="104"/>
      <c r="AC4" s="104"/>
      <c r="AD4" s="104" t="s">
        <v>21</v>
      </c>
      <c r="AE4" s="105" t="s">
        <v>22</v>
      </c>
      <c r="AF4" s="103" t="s">
        <v>20</v>
      </c>
      <c r="AG4" s="104"/>
      <c r="AH4" s="104"/>
      <c r="AI4" s="104" t="s">
        <v>21</v>
      </c>
      <c r="AJ4" s="105" t="s">
        <v>22</v>
      </c>
    </row>
    <row r="5" spans="2:36" s="36" customFormat="1" ht="60.6" customHeight="1" x14ac:dyDescent="0.2">
      <c r="B5" s="109"/>
      <c r="C5" s="95" t="s">
        <v>23</v>
      </c>
      <c r="D5" s="96" t="s">
        <v>24</v>
      </c>
      <c r="E5" s="104"/>
      <c r="F5" s="105"/>
      <c r="G5" s="95" t="s">
        <v>27</v>
      </c>
      <c r="H5" s="98" t="s">
        <v>97</v>
      </c>
      <c r="I5" s="96" t="s">
        <v>24</v>
      </c>
      <c r="J5" s="104"/>
      <c r="K5" s="105"/>
      <c r="L5" s="95" t="s">
        <v>27</v>
      </c>
      <c r="M5" s="98" t="s">
        <v>29</v>
      </c>
      <c r="N5" s="96" t="s">
        <v>24</v>
      </c>
      <c r="O5" s="104"/>
      <c r="P5" s="118"/>
      <c r="Q5" s="95" t="s">
        <v>98</v>
      </c>
      <c r="R5" s="96" t="s">
        <v>29</v>
      </c>
      <c r="S5" s="96" t="s">
        <v>24</v>
      </c>
      <c r="T5" s="104"/>
      <c r="U5" s="105"/>
      <c r="V5" s="95" t="s">
        <v>27</v>
      </c>
      <c r="W5" s="96" t="s">
        <v>29</v>
      </c>
      <c r="X5" s="96" t="s">
        <v>24</v>
      </c>
      <c r="Y5" s="104"/>
      <c r="Z5" s="105"/>
      <c r="AA5" s="95" t="s">
        <v>27</v>
      </c>
      <c r="AB5" s="96" t="s">
        <v>29</v>
      </c>
      <c r="AC5" s="96" t="s">
        <v>24</v>
      </c>
      <c r="AD5" s="104"/>
      <c r="AE5" s="105"/>
      <c r="AF5" s="95" t="s">
        <v>27</v>
      </c>
      <c r="AG5" s="96" t="s">
        <v>29</v>
      </c>
      <c r="AH5" s="96" t="s">
        <v>24</v>
      </c>
      <c r="AI5" s="104"/>
      <c r="AJ5" s="105"/>
    </row>
    <row r="6" spans="2:36" s="36" customFormat="1" ht="12.75" x14ac:dyDescent="0.2">
      <c r="B6" s="43" t="s">
        <v>99</v>
      </c>
      <c r="C6" s="20">
        <v>82</v>
      </c>
      <c r="D6" s="21">
        <v>6</v>
      </c>
      <c r="E6" s="22">
        <v>88</v>
      </c>
      <c r="F6" s="56">
        <v>0.75213675213675213</v>
      </c>
      <c r="G6" s="20">
        <v>18</v>
      </c>
      <c r="H6" s="22">
        <v>237</v>
      </c>
      <c r="I6" s="21">
        <v>6</v>
      </c>
      <c r="J6" s="21">
        <v>261</v>
      </c>
      <c r="K6" s="56">
        <v>0.76315789473684215</v>
      </c>
      <c r="L6" s="20" t="s">
        <v>32</v>
      </c>
      <c r="M6" s="21">
        <v>48</v>
      </c>
      <c r="N6" s="22">
        <v>7</v>
      </c>
      <c r="O6" s="21">
        <v>55</v>
      </c>
      <c r="P6" s="67">
        <v>0.67901234567901236</v>
      </c>
      <c r="Q6" s="23">
        <v>31</v>
      </c>
      <c r="R6" s="22">
        <v>117</v>
      </c>
      <c r="S6" s="21">
        <v>2</v>
      </c>
      <c r="T6" s="21">
        <f>SUM(Q6:S6)</f>
        <v>150</v>
      </c>
      <c r="U6" s="56">
        <f>T6/$T$20</f>
        <v>0.92024539877300615</v>
      </c>
      <c r="V6" s="20">
        <v>11</v>
      </c>
      <c r="W6" s="21">
        <v>129</v>
      </c>
      <c r="X6" s="21">
        <v>6</v>
      </c>
      <c r="Y6" s="21">
        <v>146</v>
      </c>
      <c r="Z6" s="56">
        <f>Y6/$Y$20</f>
        <v>0.89570552147239269</v>
      </c>
      <c r="AA6" s="20">
        <v>16</v>
      </c>
      <c r="AB6" s="21">
        <v>181</v>
      </c>
      <c r="AC6" s="21">
        <v>3</v>
      </c>
      <c r="AD6" s="21">
        <f>SUM(AA6:AC6)</f>
        <v>200</v>
      </c>
      <c r="AE6" s="56">
        <f>AD6/$AD$20</f>
        <v>0.77821011673151752</v>
      </c>
      <c r="AF6" s="20" t="s">
        <v>32</v>
      </c>
      <c r="AG6" s="21">
        <v>14</v>
      </c>
      <c r="AH6" s="21">
        <v>2</v>
      </c>
      <c r="AI6" s="21">
        <f>SUM(AF6:AH6)</f>
        <v>16</v>
      </c>
      <c r="AJ6" s="56">
        <f>AI6/$AI$20</f>
        <v>0.47058823529411764</v>
      </c>
    </row>
    <row r="7" spans="2:36" s="36" customFormat="1" ht="12.75" x14ac:dyDescent="0.2">
      <c r="B7" s="44" t="s">
        <v>100</v>
      </c>
      <c r="C7" s="20">
        <v>4</v>
      </c>
      <c r="D7" s="21" t="s">
        <v>32</v>
      </c>
      <c r="E7" s="22">
        <v>4</v>
      </c>
      <c r="F7" s="56">
        <v>3.4188034188034191E-2</v>
      </c>
      <c r="G7" s="20">
        <v>17</v>
      </c>
      <c r="H7" s="22">
        <v>32</v>
      </c>
      <c r="I7" s="21">
        <v>6</v>
      </c>
      <c r="J7" s="21">
        <v>55</v>
      </c>
      <c r="K7" s="56">
        <v>0.16081871345029239</v>
      </c>
      <c r="L7" s="20" t="s">
        <v>32</v>
      </c>
      <c r="M7" s="21" t="s">
        <v>32</v>
      </c>
      <c r="N7" s="22" t="s">
        <v>32</v>
      </c>
      <c r="O7" s="21" t="s">
        <v>32</v>
      </c>
      <c r="P7" s="67" t="s">
        <v>32</v>
      </c>
      <c r="Q7" s="23">
        <v>3</v>
      </c>
      <c r="R7" s="21" t="s">
        <v>32</v>
      </c>
      <c r="S7" s="21">
        <v>2</v>
      </c>
      <c r="T7" s="21">
        <f t="shared" ref="T7:T16" si="0">SUM(Q7:S7)</f>
        <v>5</v>
      </c>
      <c r="U7" s="56">
        <f t="shared" ref="U7:U16" si="1">T7/$T$20</f>
        <v>3.0674846625766871E-2</v>
      </c>
      <c r="V7" s="20" t="s">
        <v>32</v>
      </c>
      <c r="W7" s="21" t="s">
        <v>32</v>
      </c>
      <c r="X7" s="21" t="s">
        <v>32</v>
      </c>
      <c r="Y7" s="21" t="s">
        <v>32</v>
      </c>
      <c r="Z7" s="66" t="s">
        <v>32</v>
      </c>
      <c r="AA7" s="20" t="s">
        <v>32</v>
      </c>
      <c r="AB7" s="21">
        <v>6</v>
      </c>
      <c r="AC7" s="21"/>
      <c r="AD7" s="21">
        <f t="shared" ref="AD7:AD16" si="2">SUM(AA7:AC7)</f>
        <v>6</v>
      </c>
      <c r="AE7" s="56">
        <f t="shared" ref="AE7:AE16" si="3">AD7/$AD$20</f>
        <v>2.3346303501945526E-2</v>
      </c>
      <c r="AF7" s="20" t="s">
        <v>32</v>
      </c>
      <c r="AG7" s="21" t="s">
        <v>32</v>
      </c>
      <c r="AH7" s="21" t="s">
        <v>32</v>
      </c>
      <c r="AI7" s="21" t="s">
        <v>32</v>
      </c>
      <c r="AJ7" s="66" t="s">
        <v>32</v>
      </c>
    </row>
    <row r="8" spans="2:36" s="36" customFormat="1" ht="12.75" x14ac:dyDescent="0.2">
      <c r="B8" s="44" t="s">
        <v>101</v>
      </c>
      <c r="C8" s="20">
        <v>13</v>
      </c>
      <c r="D8" s="21" t="s">
        <v>32</v>
      </c>
      <c r="E8" s="22">
        <v>13</v>
      </c>
      <c r="F8" s="56">
        <v>0.1111111111111111</v>
      </c>
      <c r="G8" s="20">
        <v>2</v>
      </c>
      <c r="H8" s="22" t="s">
        <v>32</v>
      </c>
      <c r="I8" s="21" t="s">
        <v>32</v>
      </c>
      <c r="J8" s="21">
        <v>2</v>
      </c>
      <c r="K8" s="56">
        <v>5.8479532163742687E-3</v>
      </c>
      <c r="L8" s="20" t="s">
        <v>32</v>
      </c>
      <c r="M8" s="21" t="s">
        <v>32</v>
      </c>
      <c r="N8" s="22" t="s">
        <v>32</v>
      </c>
      <c r="O8" s="21" t="s">
        <v>32</v>
      </c>
      <c r="P8" s="67" t="s">
        <v>32</v>
      </c>
      <c r="Q8" s="20" t="s">
        <v>32</v>
      </c>
      <c r="R8" s="21" t="s">
        <v>32</v>
      </c>
      <c r="S8" s="21" t="s">
        <v>32</v>
      </c>
      <c r="T8" s="21" t="s">
        <v>32</v>
      </c>
      <c r="U8" s="66" t="s">
        <v>32</v>
      </c>
      <c r="V8" s="20" t="s">
        <v>32</v>
      </c>
      <c r="W8" s="21" t="s">
        <v>32</v>
      </c>
      <c r="X8" s="21" t="s">
        <v>32</v>
      </c>
      <c r="Y8" s="21" t="s">
        <v>32</v>
      </c>
      <c r="Z8" s="66" t="s">
        <v>32</v>
      </c>
      <c r="AA8" s="20" t="s">
        <v>32</v>
      </c>
      <c r="AB8" s="21" t="s">
        <v>32</v>
      </c>
      <c r="AC8" s="21" t="s">
        <v>32</v>
      </c>
      <c r="AD8" s="21" t="s">
        <v>32</v>
      </c>
      <c r="AE8" s="66" t="s">
        <v>32</v>
      </c>
      <c r="AF8" s="20" t="s">
        <v>32</v>
      </c>
      <c r="AG8" s="21" t="s">
        <v>32</v>
      </c>
      <c r="AH8" s="21" t="s">
        <v>32</v>
      </c>
      <c r="AI8" s="21" t="s">
        <v>32</v>
      </c>
      <c r="AJ8" s="66" t="s">
        <v>32</v>
      </c>
    </row>
    <row r="9" spans="2:36" s="36" customFormat="1" ht="12.75" x14ac:dyDescent="0.2">
      <c r="B9" s="44" t="s">
        <v>102</v>
      </c>
      <c r="C9" s="20" t="s">
        <v>32</v>
      </c>
      <c r="D9" s="21" t="s">
        <v>32</v>
      </c>
      <c r="E9" s="22" t="s">
        <v>32</v>
      </c>
      <c r="F9" s="56" t="s">
        <v>32</v>
      </c>
      <c r="G9" s="20">
        <v>13</v>
      </c>
      <c r="H9" s="22" t="s">
        <v>32</v>
      </c>
      <c r="I9" s="21" t="s">
        <v>32</v>
      </c>
      <c r="J9" s="21">
        <v>13</v>
      </c>
      <c r="K9" s="56">
        <v>3.8011695906432746E-2</v>
      </c>
      <c r="L9" s="20" t="s">
        <v>32</v>
      </c>
      <c r="M9" s="21" t="s">
        <v>32</v>
      </c>
      <c r="N9" s="22" t="s">
        <v>32</v>
      </c>
      <c r="O9" s="21" t="s">
        <v>32</v>
      </c>
      <c r="P9" s="67" t="s">
        <v>32</v>
      </c>
      <c r="Q9" s="20" t="s">
        <v>32</v>
      </c>
      <c r="R9" s="22">
        <v>5</v>
      </c>
      <c r="S9" s="21" t="s">
        <v>32</v>
      </c>
      <c r="T9" s="21">
        <f t="shared" si="0"/>
        <v>5</v>
      </c>
      <c r="U9" s="56">
        <f t="shared" si="1"/>
        <v>3.0674846625766871E-2</v>
      </c>
      <c r="V9" s="20" t="s">
        <v>32</v>
      </c>
      <c r="W9" s="21" t="s">
        <v>32</v>
      </c>
      <c r="X9" s="21" t="s">
        <v>32</v>
      </c>
      <c r="Y9" s="21" t="s">
        <v>32</v>
      </c>
      <c r="Z9" s="66" t="s">
        <v>32</v>
      </c>
      <c r="AA9" s="20" t="s">
        <v>32</v>
      </c>
      <c r="AB9" s="21" t="s">
        <v>32</v>
      </c>
      <c r="AC9" s="21" t="s">
        <v>32</v>
      </c>
      <c r="AD9" s="21" t="s">
        <v>32</v>
      </c>
      <c r="AE9" s="66" t="s">
        <v>32</v>
      </c>
      <c r="AF9" s="20" t="s">
        <v>32</v>
      </c>
      <c r="AG9" s="21" t="s">
        <v>32</v>
      </c>
      <c r="AH9" s="21" t="s">
        <v>32</v>
      </c>
      <c r="AI9" s="21" t="s">
        <v>32</v>
      </c>
      <c r="AJ9" s="66" t="s">
        <v>32</v>
      </c>
    </row>
    <row r="10" spans="2:36" s="36" customFormat="1" ht="12.75" x14ac:dyDescent="0.2">
      <c r="B10" s="44" t="s">
        <v>103</v>
      </c>
      <c r="C10" s="20" t="s">
        <v>32</v>
      </c>
      <c r="D10" s="21" t="s">
        <v>32</v>
      </c>
      <c r="E10" s="22" t="s">
        <v>32</v>
      </c>
      <c r="F10" s="56" t="s">
        <v>32</v>
      </c>
      <c r="G10" s="20" t="s">
        <v>32</v>
      </c>
      <c r="H10" s="22" t="s">
        <v>32</v>
      </c>
      <c r="I10" s="21" t="s">
        <v>32</v>
      </c>
      <c r="J10" s="21" t="s">
        <v>32</v>
      </c>
      <c r="K10" s="56" t="s">
        <v>32</v>
      </c>
      <c r="L10" s="20" t="s">
        <v>32</v>
      </c>
      <c r="M10" s="21" t="s">
        <v>32</v>
      </c>
      <c r="N10" s="22" t="s">
        <v>32</v>
      </c>
      <c r="O10" s="21" t="s">
        <v>32</v>
      </c>
      <c r="P10" s="67" t="s">
        <v>32</v>
      </c>
      <c r="Q10" s="20" t="s">
        <v>32</v>
      </c>
      <c r="R10" s="21" t="s">
        <v>32</v>
      </c>
      <c r="S10" s="21" t="s">
        <v>32</v>
      </c>
      <c r="T10" s="21" t="s">
        <v>32</v>
      </c>
      <c r="U10" s="66" t="s">
        <v>32</v>
      </c>
      <c r="V10" s="20" t="s">
        <v>32</v>
      </c>
      <c r="W10" s="21" t="s">
        <v>32</v>
      </c>
      <c r="X10" s="21" t="s">
        <v>32</v>
      </c>
      <c r="Y10" s="21" t="s">
        <v>32</v>
      </c>
      <c r="Z10" s="66" t="s">
        <v>32</v>
      </c>
      <c r="AA10" s="20" t="s">
        <v>32</v>
      </c>
      <c r="AB10" s="21" t="s">
        <v>32</v>
      </c>
      <c r="AC10" s="21" t="s">
        <v>32</v>
      </c>
      <c r="AD10" s="21" t="s">
        <v>32</v>
      </c>
      <c r="AE10" s="66" t="s">
        <v>32</v>
      </c>
      <c r="AF10" s="20" t="s">
        <v>32</v>
      </c>
      <c r="AG10" s="21" t="s">
        <v>32</v>
      </c>
      <c r="AH10" s="21" t="s">
        <v>32</v>
      </c>
      <c r="AI10" s="21" t="s">
        <v>32</v>
      </c>
      <c r="AJ10" s="66" t="s">
        <v>32</v>
      </c>
    </row>
    <row r="11" spans="2:36" s="36" customFormat="1" ht="12.75" x14ac:dyDescent="0.2">
      <c r="B11" s="44" t="s">
        <v>104</v>
      </c>
      <c r="C11" s="20" t="s">
        <v>32</v>
      </c>
      <c r="D11" s="21" t="s">
        <v>32</v>
      </c>
      <c r="E11" s="22" t="s">
        <v>32</v>
      </c>
      <c r="F11" s="56" t="s">
        <v>32</v>
      </c>
      <c r="G11" s="20" t="s">
        <v>32</v>
      </c>
      <c r="H11" s="22" t="s">
        <v>32</v>
      </c>
      <c r="I11" s="21" t="s">
        <v>32</v>
      </c>
      <c r="J11" s="21" t="s">
        <v>32</v>
      </c>
      <c r="K11" s="56" t="s">
        <v>32</v>
      </c>
      <c r="L11" s="20" t="s">
        <v>32</v>
      </c>
      <c r="M11" s="21" t="s">
        <v>32</v>
      </c>
      <c r="N11" s="22" t="s">
        <v>32</v>
      </c>
      <c r="O11" s="21" t="s">
        <v>32</v>
      </c>
      <c r="P11" s="67" t="s">
        <v>32</v>
      </c>
      <c r="Q11" s="20" t="s">
        <v>32</v>
      </c>
      <c r="R11" s="21" t="s">
        <v>32</v>
      </c>
      <c r="S11" s="21" t="s">
        <v>32</v>
      </c>
      <c r="T11" s="21" t="s">
        <v>32</v>
      </c>
      <c r="U11" s="66" t="s">
        <v>32</v>
      </c>
      <c r="V11" s="20" t="s">
        <v>32</v>
      </c>
      <c r="W11" s="21" t="s">
        <v>32</v>
      </c>
      <c r="X11" s="21" t="s">
        <v>32</v>
      </c>
      <c r="Y11" s="21" t="s">
        <v>32</v>
      </c>
      <c r="Z11" s="66" t="s">
        <v>32</v>
      </c>
      <c r="AA11" s="20">
        <v>1</v>
      </c>
      <c r="AB11" s="21" t="s">
        <v>32</v>
      </c>
      <c r="AC11" s="21" t="s">
        <v>32</v>
      </c>
      <c r="AD11" s="21">
        <f t="shared" si="2"/>
        <v>1</v>
      </c>
      <c r="AE11" s="56">
        <f t="shared" si="3"/>
        <v>3.8910505836575876E-3</v>
      </c>
      <c r="AF11" s="20" t="s">
        <v>32</v>
      </c>
      <c r="AG11" s="21" t="s">
        <v>32</v>
      </c>
      <c r="AH11" s="21" t="s">
        <v>32</v>
      </c>
      <c r="AI11" s="21" t="s">
        <v>32</v>
      </c>
      <c r="AJ11" s="66" t="s">
        <v>32</v>
      </c>
    </row>
    <row r="12" spans="2:36" s="36" customFormat="1" ht="12.75" x14ac:dyDescent="0.2">
      <c r="B12" s="44" t="s">
        <v>105</v>
      </c>
      <c r="C12" s="20" t="s">
        <v>32</v>
      </c>
      <c r="D12" s="21" t="s">
        <v>32</v>
      </c>
      <c r="E12" s="22" t="s">
        <v>32</v>
      </c>
      <c r="F12" s="56" t="s">
        <v>32</v>
      </c>
      <c r="G12" s="20" t="s">
        <v>32</v>
      </c>
      <c r="H12" s="22" t="s">
        <v>32</v>
      </c>
      <c r="I12" s="21" t="s">
        <v>32</v>
      </c>
      <c r="J12" s="21" t="s">
        <v>32</v>
      </c>
      <c r="K12" s="56" t="s">
        <v>32</v>
      </c>
      <c r="L12" s="20" t="s">
        <v>32</v>
      </c>
      <c r="M12" s="21" t="s">
        <v>32</v>
      </c>
      <c r="N12" s="22" t="s">
        <v>32</v>
      </c>
      <c r="O12" s="21" t="s">
        <v>32</v>
      </c>
      <c r="P12" s="67" t="s">
        <v>32</v>
      </c>
      <c r="Q12" s="20" t="s">
        <v>32</v>
      </c>
      <c r="R12" s="21" t="s">
        <v>32</v>
      </c>
      <c r="S12" s="21" t="s">
        <v>32</v>
      </c>
      <c r="T12" s="21" t="s">
        <v>32</v>
      </c>
      <c r="U12" s="66" t="s">
        <v>32</v>
      </c>
      <c r="V12" s="20" t="s">
        <v>32</v>
      </c>
      <c r="W12" s="21" t="s">
        <v>32</v>
      </c>
      <c r="X12" s="21" t="s">
        <v>32</v>
      </c>
      <c r="Y12" s="21" t="s">
        <v>32</v>
      </c>
      <c r="Z12" s="66" t="s">
        <v>32</v>
      </c>
      <c r="AA12" s="20" t="s">
        <v>32</v>
      </c>
      <c r="AB12" s="21">
        <v>22</v>
      </c>
      <c r="AC12" s="21" t="s">
        <v>32</v>
      </c>
      <c r="AD12" s="21">
        <f t="shared" si="2"/>
        <v>22</v>
      </c>
      <c r="AE12" s="56">
        <f t="shared" si="3"/>
        <v>8.5603112840466927E-2</v>
      </c>
      <c r="AF12" s="20" t="s">
        <v>32</v>
      </c>
      <c r="AG12" s="21" t="s">
        <v>32</v>
      </c>
      <c r="AH12" s="21" t="s">
        <v>32</v>
      </c>
      <c r="AI12" s="21" t="s">
        <v>32</v>
      </c>
      <c r="AJ12" s="66" t="s">
        <v>32</v>
      </c>
    </row>
    <row r="13" spans="2:36" s="36" customFormat="1" ht="12.75" x14ac:dyDescent="0.2">
      <c r="B13" s="44" t="s">
        <v>106</v>
      </c>
      <c r="C13" s="20" t="s">
        <v>32</v>
      </c>
      <c r="D13" s="21" t="s">
        <v>32</v>
      </c>
      <c r="E13" s="22" t="s">
        <v>32</v>
      </c>
      <c r="F13" s="56" t="s">
        <v>32</v>
      </c>
      <c r="G13" s="20" t="s">
        <v>32</v>
      </c>
      <c r="H13" s="22" t="s">
        <v>32</v>
      </c>
      <c r="I13" s="21">
        <v>3</v>
      </c>
      <c r="J13" s="21">
        <v>3</v>
      </c>
      <c r="K13" s="56">
        <v>8.771929824561403E-3</v>
      </c>
      <c r="L13" s="20" t="s">
        <v>32</v>
      </c>
      <c r="M13" s="21">
        <v>4</v>
      </c>
      <c r="N13" s="22">
        <v>2</v>
      </c>
      <c r="O13" s="21">
        <v>6</v>
      </c>
      <c r="P13" s="67">
        <v>7.407407407407407E-2</v>
      </c>
      <c r="Q13" s="20" t="s">
        <v>32</v>
      </c>
      <c r="R13" s="21" t="s">
        <v>32</v>
      </c>
      <c r="S13" s="21" t="s">
        <v>32</v>
      </c>
      <c r="T13" s="21" t="s">
        <v>32</v>
      </c>
      <c r="U13" s="66" t="s">
        <v>32</v>
      </c>
      <c r="V13" s="20" t="s">
        <v>32</v>
      </c>
      <c r="W13" s="21" t="s">
        <v>32</v>
      </c>
      <c r="X13" s="21" t="s">
        <v>32</v>
      </c>
      <c r="Y13" s="21" t="s">
        <v>32</v>
      </c>
      <c r="Z13" s="66" t="s">
        <v>32</v>
      </c>
      <c r="AA13" s="20">
        <v>7</v>
      </c>
      <c r="AB13" s="21" t="s">
        <v>32</v>
      </c>
      <c r="AC13" s="21" t="s">
        <v>32</v>
      </c>
      <c r="AD13" s="21">
        <f t="shared" si="2"/>
        <v>7</v>
      </c>
      <c r="AE13" s="56">
        <f t="shared" si="3"/>
        <v>2.7237354085603113E-2</v>
      </c>
      <c r="AF13" s="20" t="s">
        <v>32</v>
      </c>
      <c r="AG13" s="21" t="s">
        <v>32</v>
      </c>
      <c r="AH13" s="21" t="s">
        <v>32</v>
      </c>
      <c r="AI13" s="21" t="s">
        <v>32</v>
      </c>
      <c r="AJ13" s="66" t="s">
        <v>32</v>
      </c>
    </row>
    <row r="14" spans="2:36" s="36" customFormat="1" ht="12.75" x14ac:dyDescent="0.2">
      <c r="B14" s="44" t="s">
        <v>107</v>
      </c>
      <c r="C14" s="20" t="s">
        <v>32</v>
      </c>
      <c r="D14" s="21" t="s">
        <v>32</v>
      </c>
      <c r="E14" s="22" t="s">
        <v>32</v>
      </c>
      <c r="F14" s="56" t="s">
        <v>32</v>
      </c>
      <c r="G14" s="20" t="s">
        <v>32</v>
      </c>
      <c r="H14" s="21">
        <v>8</v>
      </c>
      <c r="I14" s="21" t="s">
        <v>32</v>
      </c>
      <c r="J14" s="22">
        <v>8</v>
      </c>
      <c r="K14" s="56">
        <v>2.3391812865497075E-2</v>
      </c>
      <c r="L14" s="20" t="s">
        <v>32</v>
      </c>
      <c r="M14" s="21" t="s">
        <v>32</v>
      </c>
      <c r="N14" s="22" t="s">
        <v>32</v>
      </c>
      <c r="O14" s="21" t="s">
        <v>32</v>
      </c>
      <c r="P14" s="67" t="s">
        <v>32</v>
      </c>
      <c r="Q14" s="20" t="s">
        <v>32</v>
      </c>
      <c r="R14" s="21" t="s">
        <v>32</v>
      </c>
      <c r="S14" s="21" t="s">
        <v>32</v>
      </c>
      <c r="T14" s="21" t="s">
        <v>32</v>
      </c>
      <c r="U14" s="66" t="s">
        <v>32</v>
      </c>
      <c r="V14" s="20">
        <v>1</v>
      </c>
      <c r="W14" s="21" t="s">
        <v>32</v>
      </c>
      <c r="X14" s="21">
        <v>1</v>
      </c>
      <c r="Y14" s="21">
        <v>2</v>
      </c>
      <c r="Z14" s="56">
        <f t="shared" ref="Z14:Z19" si="4">Y14/$Y$20</f>
        <v>1.2269938650306749E-2</v>
      </c>
      <c r="AA14" s="20" t="s">
        <v>32</v>
      </c>
      <c r="AB14" s="21" t="s">
        <v>32</v>
      </c>
      <c r="AC14" s="21" t="s">
        <v>32</v>
      </c>
      <c r="AD14" s="21" t="s">
        <v>32</v>
      </c>
      <c r="AE14" s="66" t="s">
        <v>32</v>
      </c>
      <c r="AF14" s="20">
        <v>1</v>
      </c>
      <c r="AG14" s="21" t="s">
        <v>32</v>
      </c>
      <c r="AH14" s="21" t="s">
        <v>32</v>
      </c>
      <c r="AI14" s="21">
        <v>1</v>
      </c>
      <c r="AJ14" s="56">
        <f t="shared" ref="AJ14:AJ19" si="5">AI14/$AI$20</f>
        <v>2.9411764705882353E-2</v>
      </c>
    </row>
    <row r="15" spans="2:36" s="36" customFormat="1" ht="12.75" x14ac:dyDescent="0.2">
      <c r="B15" s="44" t="s">
        <v>108</v>
      </c>
      <c r="C15" s="20" t="s">
        <v>32</v>
      </c>
      <c r="D15" s="21" t="s">
        <v>32</v>
      </c>
      <c r="E15" s="22" t="s">
        <v>32</v>
      </c>
      <c r="F15" s="56" t="s">
        <v>32</v>
      </c>
      <c r="G15" s="20" t="s">
        <v>32</v>
      </c>
      <c r="H15" s="22" t="s">
        <v>32</v>
      </c>
      <c r="I15" s="21" t="s">
        <v>32</v>
      </c>
      <c r="J15" s="21" t="s">
        <v>32</v>
      </c>
      <c r="K15" s="56" t="s">
        <v>32</v>
      </c>
      <c r="L15" s="20" t="s">
        <v>32</v>
      </c>
      <c r="M15" s="21">
        <v>1</v>
      </c>
      <c r="N15" s="22" t="s">
        <v>32</v>
      </c>
      <c r="O15" s="21">
        <v>1</v>
      </c>
      <c r="P15" s="67">
        <v>1.2345679012345678E-2</v>
      </c>
      <c r="Q15" s="20" t="s">
        <v>32</v>
      </c>
      <c r="R15" s="22">
        <v>1</v>
      </c>
      <c r="S15" s="21" t="s">
        <v>32</v>
      </c>
      <c r="T15" s="21">
        <f t="shared" si="0"/>
        <v>1</v>
      </c>
      <c r="U15" s="56">
        <f t="shared" si="1"/>
        <v>6.1349693251533744E-3</v>
      </c>
      <c r="V15" s="20" t="s">
        <v>32</v>
      </c>
      <c r="W15" s="21" t="s">
        <v>32</v>
      </c>
      <c r="X15" s="21" t="s">
        <v>32</v>
      </c>
      <c r="Y15" s="21" t="s">
        <v>32</v>
      </c>
      <c r="Z15" s="66" t="s">
        <v>32</v>
      </c>
      <c r="AA15" s="20" t="s">
        <v>32</v>
      </c>
      <c r="AB15" s="21" t="s">
        <v>32</v>
      </c>
      <c r="AC15" s="21" t="s">
        <v>32</v>
      </c>
      <c r="AD15" s="21" t="s">
        <v>32</v>
      </c>
      <c r="AE15" s="66" t="s">
        <v>32</v>
      </c>
      <c r="AF15" s="20" t="s">
        <v>32</v>
      </c>
      <c r="AG15" s="21" t="s">
        <v>32</v>
      </c>
      <c r="AH15" s="21" t="s">
        <v>32</v>
      </c>
      <c r="AI15" s="21" t="s">
        <v>32</v>
      </c>
      <c r="AJ15" s="66" t="s">
        <v>32</v>
      </c>
    </row>
    <row r="16" spans="2:36" s="36" customFormat="1" ht="12.75" x14ac:dyDescent="0.2">
      <c r="B16" s="44" t="s">
        <v>109</v>
      </c>
      <c r="C16" s="20">
        <v>2</v>
      </c>
      <c r="D16" s="21" t="s">
        <v>32</v>
      </c>
      <c r="E16" s="22">
        <v>2</v>
      </c>
      <c r="F16" s="56">
        <v>1.7094017094017096E-2</v>
      </c>
      <c r="G16" s="20" t="s">
        <v>32</v>
      </c>
      <c r="H16" s="22" t="s">
        <v>32</v>
      </c>
      <c r="I16" s="21" t="s">
        <v>32</v>
      </c>
      <c r="J16" s="21" t="s">
        <v>32</v>
      </c>
      <c r="K16" s="56" t="s">
        <v>32</v>
      </c>
      <c r="L16" s="20">
        <v>1</v>
      </c>
      <c r="M16" s="21">
        <v>11</v>
      </c>
      <c r="N16" s="22" t="s">
        <v>32</v>
      </c>
      <c r="O16" s="21">
        <v>12</v>
      </c>
      <c r="P16" s="67">
        <v>0.14814814814814814</v>
      </c>
      <c r="Q16" s="23">
        <v>2</v>
      </c>
      <c r="R16" s="22" t="s">
        <v>32</v>
      </c>
      <c r="S16" s="21" t="s">
        <v>32</v>
      </c>
      <c r="T16" s="21">
        <f t="shared" si="0"/>
        <v>2</v>
      </c>
      <c r="U16" s="56">
        <f t="shared" si="1"/>
        <v>1.2269938650306749E-2</v>
      </c>
      <c r="V16" s="20">
        <v>5</v>
      </c>
      <c r="W16" s="21">
        <v>4</v>
      </c>
      <c r="X16" s="21" t="s">
        <v>32</v>
      </c>
      <c r="Y16" s="21">
        <v>9</v>
      </c>
      <c r="Z16" s="56">
        <f t="shared" si="4"/>
        <v>5.5214723926380369E-2</v>
      </c>
      <c r="AA16" s="20">
        <v>19</v>
      </c>
      <c r="AB16" s="21">
        <v>2</v>
      </c>
      <c r="AC16" s="21" t="s">
        <v>32</v>
      </c>
      <c r="AD16" s="21">
        <f t="shared" si="2"/>
        <v>21</v>
      </c>
      <c r="AE16" s="56">
        <f t="shared" si="3"/>
        <v>8.171206225680934E-2</v>
      </c>
      <c r="AF16" s="20" t="s">
        <v>32</v>
      </c>
      <c r="AG16" s="21">
        <v>1</v>
      </c>
      <c r="AH16" s="21" t="s">
        <v>32</v>
      </c>
      <c r="AI16" s="21">
        <v>1</v>
      </c>
      <c r="AJ16" s="56">
        <f t="shared" si="5"/>
        <v>2.9411764705882353E-2</v>
      </c>
    </row>
    <row r="17" spans="2:36" s="36" customFormat="1" ht="12.75" x14ac:dyDescent="0.2">
      <c r="B17" s="44" t="s">
        <v>110</v>
      </c>
      <c r="C17" s="20" t="s">
        <v>32</v>
      </c>
      <c r="D17" s="21" t="s">
        <v>32</v>
      </c>
      <c r="E17" s="22" t="s">
        <v>32</v>
      </c>
      <c r="F17" s="56" t="s">
        <v>32</v>
      </c>
      <c r="G17" s="20" t="s">
        <v>32</v>
      </c>
      <c r="H17" s="22" t="s">
        <v>32</v>
      </c>
      <c r="I17" s="21" t="s">
        <v>32</v>
      </c>
      <c r="J17" s="21" t="s">
        <v>32</v>
      </c>
      <c r="K17" s="56" t="s">
        <v>32</v>
      </c>
      <c r="L17" s="20" t="s">
        <v>32</v>
      </c>
      <c r="M17" s="21" t="s">
        <v>32</v>
      </c>
      <c r="N17" s="22" t="s">
        <v>32</v>
      </c>
      <c r="O17" s="21" t="s">
        <v>32</v>
      </c>
      <c r="P17" s="67" t="s">
        <v>32</v>
      </c>
      <c r="Q17" s="23" t="s">
        <v>32</v>
      </c>
      <c r="R17" s="22" t="s">
        <v>32</v>
      </c>
      <c r="S17" s="21" t="s">
        <v>32</v>
      </c>
      <c r="T17" s="21" t="s">
        <v>32</v>
      </c>
      <c r="U17" s="66" t="s">
        <v>32</v>
      </c>
      <c r="V17" s="20" t="s">
        <v>32</v>
      </c>
      <c r="W17" s="21" t="s">
        <v>32</v>
      </c>
      <c r="X17" s="21" t="s">
        <v>32</v>
      </c>
      <c r="Y17" s="21" t="s">
        <v>32</v>
      </c>
      <c r="Z17" s="66" t="s">
        <v>32</v>
      </c>
      <c r="AA17" s="20" t="s">
        <v>32</v>
      </c>
      <c r="AB17" s="21" t="s">
        <v>32</v>
      </c>
      <c r="AC17" s="21" t="s">
        <v>32</v>
      </c>
      <c r="AD17" s="21" t="s">
        <v>32</v>
      </c>
      <c r="AE17" s="66" t="s">
        <v>32</v>
      </c>
      <c r="AF17" s="20" t="s">
        <v>32</v>
      </c>
      <c r="AG17" s="21" t="s">
        <v>32</v>
      </c>
      <c r="AH17" s="21" t="s">
        <v>32</v>
      </c>
      <c r="AI17" s="21" t="s">
        <v>32</v>
      </c>
      <c r="AJ17" s="66" t="s">
        <v>32</v>
      </c>
    </row>
    <row r="18" spans="2:36" s="36" customFormat="1" ht="12.75" x14ac:dyDescent="0.2">
      <c r="B18" s="44" t="s">
        <v>111</v>
      </c>
      <c r="C18" s="20" t="s">
        <v>32</v>
      </c>
      <c r="D18" s="21" t="s">
        <v>32</v>
      </c>
      <c r="E18" s="22" t="s">
        <v>32</v>
      </c>
      <c r="F18" s="56" t="s">
        <v>32</v>
      </c>
      <c r="G18" s="20" t="s">
        <v>32</v>
      </c>
      <c r="H18" s="22" t="s">
        <v>32</v>
      </c>
      <c r="I18" s="21" t="s">
        <v>32</v>
      </c>
      <c r="J18" s="21" t="s">
        <v>32</v>
      </c>
      <c r="K18" s="56" t="s">
        <v>32</v>
      </c>
      <c r="L18" s="20" t="s">
        <v>32</v>
      </c>
      <c r="M18" s="21">
        <v>2</v>
      </c>
      <c r="N18" s="22" t="s">
        <v>32</v>
      </c>
      <c r="O18" s="21">
        <v>2</v>
      </c>
      <c r="P18" s="67">
        <v>2.4691358024691357E-2</v>
      </c>
      <c r="Q18" s="23" t="s">
        <v>32</v>
      </c>
      <c r="R18" s="22" t="s">
        <v>32</v>
      </c>
      <c r="S18" s="21" t="s">
        <v>32</v>
      </c>
      <c r="T18" s="21" t="s">
        <v>32</v>
      </c>
      <c r="U18" s="66" t="s">
        <v>32</v>
      </c>
      <c r="V18" s="20" t="s">
        <v>32</v>
      </c>
      <c r="W18" s="21" t="s">
        <v>32</v>
      </c>
      <c r="X18" s="21" t="s">
        <v>32</v>
      </c>
      <c r="Y18" s="21" t="s">
        <v>32</v>
      </c>
      <c r="Z18" s="66" t="s">
        <v>32</v>
      </c>
      <c r="AA18" s="20" t="s">
        <v>32</v>
      </c>
      <c r="AB18" s="21" t="s">
        <v>32</v>
      </c>
      <c r="AC18" s="21" t="s">
        <v>32</v>
      </c>
      <c r="AD18" s="21" t="s">
        <v>32</v>
      </c>
      <c r="AE18" s="66" t="s">
        <v>32</v>
      </c>
      <c r="AF18" s="20" t="s">
        <v>32</v>
      </c>
      <c r="AG18" s="21" t="s">
        <v>32</v>
      </c>
      <c r="AH18" s="21" t="s">
        <v>32</v>
      </c>
      <c r="AI18" s="21" t="s">
        <v>32</v>
      </c>
      <c r="AJ18" s="66" t="s">
        <v>32</v>
      </c>
    </row>
    <row r="19" spans="2:36" s="36" customFormat="1" ht="13.5" thickBot="1" x14ac:dyDescent="0.25">
      <c r="B19" s="45" t="s">
        <v>112</v>
      </c>
      <c r="C19" s="26">
        <v>10</v>
      </c>
      <c r="D19" s="29" t="s">
        <v>32</v>
      </c>
      <c r="E19" s="27">
        <v>10</v>
      </c>
      <c r="F19" s="57">
        <v>8.5470085470085472E-2</v>
      </c>
      <c r="G19" s="26" t="s">
        <v>32</v>
      </c>
      <c r="H19" s="27" t="s">
        <v>32</v>
      </c>
      <c r="I19" s="29" t="s">
        <v>32</v>
      </c>
      <c r="J19" s="29" t="s">
        <v>32</v>
      </c>
      <c r="K19" s="57" t="s">
        <v>32</v>
      </c>
      <c r="L19" s="26">
        <v>1</v>
      </c>
      <c r="M19" s="29">
        <v>4</v>
      </c>
      <c r="N19" s="27" t="s">
        <v>32</v>
      </c>
      <c r="O19" s="29">
        <v>5</v>
      </c>
      <c r="P19" s="68">
        <v>6.1728395061728392E-2</v>
      </c>
      <c r="Q19" s="28" t="s">
        <v>32</v>
      </c>
      <c r="R19" s="27" t="s">
        <v>32</v>
      </c>
      <c r="S19" s="29" t="s">
        <v>32</v>
      </c>
      <c r="T19" s="29" t="s">
        <v>32</v>
      </c>
      <c r="U19" s="87" t="s">
        <v>32</v>
      </c>
      <c r="V19" s="26">
        <v>6</v>
      </c>
      <c r="W19" s="29" t="s">
        <v>32</v>
      </c>
      <c r="X19" s="29" t="s">
        <v>32</v>
      </c>
      <c r="Y19" s="29">
        <v>6</v>
      </c>
      <c r="Z19" s="57">
        <f t="shared" si="4"/>
        <v>3.6809815950920248E-2</v>
      </c>
      <c r="AA19" s="26" t="s">
        <v>32</v>
      </c>
      <c r="AB19" s="29" t="s">
        <v>32</v>
      </c>
      <c r="AC19" s="29" t="s">
        <v>32</v>
      </c>
      <c r="AD19" s="29" t="s">
        <v>32</v>
      </c>
      <c r="AE19" s="87" t="s">
        <v>32</v>
      </c>
      <c r="AF19" s="26" t="s">
        <v>32</v>
      </c>
      <c r="AG19" s="29">
        <v>16</v>
      </c>
      <c r="AH19" s="29" t="s">
        <v>32</v>
      </c>
      <c r="AI19" s="29">
        <v>16</v>
      </c>
      <c r="AJ19" s="57">
        <f t="shared" si="5"/>
        <v>0.47058823529411764</v>
      </c>
    </row>
    <row r="20" spans="2:36" s="37" customFormat="1" ht="13.5" thickBot="1" x14ac:dyDescent="0.25">
      <c r="B20" s="42" t="s">
        <v>85</v>
      </c>
      <c r="C20" s="30">
        <v>111</v>
      </c>
      <c r="D20" s="33">
        <v>6</v>
      </c>
      <c r="E20" s="31">
        <v>117</v>
      </c>
      <c r="F20" s="58">
        <v>1</v>
      </c>
      <c r="G20" s="30">
        <v>50</v>
      </c>
      <c r="H20" s="31">
        <v>277</v>
      </c>
      <c r="I20" s="33">
        <v>15</v>
      </c>
      <c r="J20" s="33">
        <v>342</v>
      </c>
      <c r="K20" s="58">
        <v>1</v>
      </c>
      <c r="L20" s="30">
        <v>2</v>
      </c>
      <c r="M20" s="33">
        <v>70</v>
      </c>
      <c r="N20" s="31">
        <v>9</v>
      </c>
      <c r="O20" s="33">
        <v>81</v>
      </c>
      <c r="P20" s="86">
        <v>1</v>
      </c>
      <c r="Q20" s="32">
        <v>36</v>
      </c>
      <c r="R20" s="31">
        <v>123</v>
      </c>
      <c r="S20" s="33">
        <v>4</v>
      </c>
      <c r="T20" s="33">
        <v>163</v>
      </c>
      <c r="U20" s="58">
        <v>1</v>
      </c>
      <c r="V20" s="30">
        <v>23</v>
      </c>
      <c r="W20" s="33">
        <v>133</v>
      </c>
      <c r="X20" s="33">
        <v>7</v>
      </c>
      <c r="Y20" s="33">
        <v>163</v>
      </c>
      <c r="Z20" s="58">
        <v>1</v>
      </c>
      <c r="AA20" s="30">
        <v>43</v>
      </c>
      <c r="AB20" s="33">
        <v>211</v>
      </c>
      <c r="AC20" s="33">
        <v>3</v>
      </c>
      <c r="AD20" s="33">
        <v>257</v>
      </c>
      <c r="AE20" s="58">
        <v>1</v>
      </c>
      <c r="AF20" s="30">
        <v>1</v>
      </c>
      <c r="AG20" s="33">
        <v>31</v>
      </c>
      <c r="AH20" s="33">
        <v>2</v>
      </c>
      <c r="AI20" s="33">
        <v>34</v>
      </c>
      <c r="AJ20" s="58">
        <v>1</v>
      </c>
    </row>
    <row r="21" spans="2:36" s="36" customFormat="1" ht="12.75" x14ac:dyDescent="0.2">
      <c r="B21" s="46" t="s">
        <v>113</v>
      </c>
      <c r="C21" s="47"/>
      <c r="J21" s="48"/>
      <c r="K21" s="48"/>
    </row>
    <row r="22" spans="2:36" x14ac:dyDescent="0.2"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</row>
    <row r="23" spans="2:36" x14ac:dyDescent="0.2"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</row>
    <row r="24" spans="2:36" x14ac:dyDescent="0.2">
      <c r="C24" s="8"/>
    </row>
    <row r="25" spans="2:36" x14ac:dyDescent="0.2">
      <c r="C25" s="8"/>
    </row>
    <row r="26" spans="2:36" x14ac:dyDescent="0.2">
      <c r="C26" s="8"/>
    </row>
    <row r="27" spans="2:36" x14ac:dyDescent="0.2">
      <c r="C27" s="8"/>
    </row>
    <row r="28" spans="2:36" x14ac:dyDescent="0.2">
      <c r="C28" s="8"/>
    </row>
    <row r="29" spans="2:36" x14ac:dyDescent="0.2">
      <c r="C29" s="8"/>
    </row>
    <row r="30" spans="2:36" x14ac:dyDescent="0.2">
      <c r="C30" s="8"/>
    </row>
    <row r="31" spans="2:36" x14ac:dyDescent="0.2">
      <c r="C31" s="8"/>
    </row>
    <row r="32" spans="2:36" x14ac:dyDescent="0.2">
      <c r="C32" s="8"/>
    </row>
    <row r="33" spans="3:3" x14ac:dyDescent="0.2">
      <c r="C33" s="8"/>
    </row>
    <row r="34" spans="3:3" x14ac:dyDescent="0.2">
      <c r="C34" s="8"/>
    </row>
    <row r="35" spans="3:3" x14ac:dyDescent="0.2">
      <c r="C35" s="8"/>
    </row>
    <row r="36" spans="3:3" x14ac:dyDescent="0.2">
      <c r="C36" s="8"/>
    </row>
    <row r="37" spans="3:3" x14ac:dyDescent="0.2">
      <c r="C37" s="8"/>
    </row>
    <row r="38" spans="3:3" x14ac:dyDescent="0.2">
      <c r="C38" s="8"/>
    </row>
    <row r="39" spans="3:3" x14ac:dyDescent="0.2">
      <c r="C39" s="8"/>
    </row>
    <row r="40" spans="3:3" x14ac:dyDescent="0.2">
      <c r="C40" s="8"/>
    </row>
    <row r="41" spans="3:3" x14ac:dyDescent="0.2">
      <c r="C41" s="8"/>
    </row>
    <row r="42" spans="3:3" x14ac:dyDescent="0.2">
      <c r="C42" s="8"/>
    </row>
    <row r="43" spans="3:3" x14ac:dyDescent="0.2">
      <c r="C43" s="8"/>
    </row>
    <row r="44" spans="3:3" x14ac:dyDescent="0.2">
      <c r="C44" s="8"/>
    </row>
    <row r="45" spans="3:3" x14ac:dyDescent="0.2">
      <c r="C45" s="8"/>
    </row>
    <row r="46" spans="3:3" x14ac:dyDescent="0.2">
      <c r="C46" s="8"/>
    </row>
    <row r="47" spans="3:3" x14ac:dyDescent="0.2">
      <c r="C47" s="8"/>
    </row>
    <row r="48" spans="3:3" x14ac:dyDescent="0.2">
      <c r="C48" s="8"/>
    </row>
    <row r="49" spans="3:3" x14ac:dyDescent="0.2">
      <c r="C49" s="8"/>
    </row>
    <row r="50" spans="3:3" x14ac:dyDescent="0.2">
      <c r="C50" s="8"/>
    </row>
    <row r="51" spans="3:3" x14ac:dyDescent="0.2">
      <c r="C51" s="8"/>
    </row>
    <row r="52" spans="3:3" x14ac:dyDescent="0.2">
      <c r="C52" s="8"/>
    </row>
    <row r="53" spans="3:3" x14ac:dyDescent="0.2">
      <c r="C53" s="8"/>
    </row>
    <row r="54" spans="3:3" x14ac:dyDescent="0.2">
      <c r="C54" s="8"/>
    </row>
    <row r="55" spans="3:3" x14ac:dyDescent="0.2">
      <c r="C55" s="8"/>
    </row>
    <row r="56" spans="3:3" x14ac:dyDescent="0.2">
      <c r="C56" s="8"/>
    </row>
    <row r="57" spans="3:3" x14ac:dyDescent="0.2">
      <c r="C57" s="8"/>
    </row>
    <row r="58" spans="3:3" x14ac:dyDescent="0.2">
      <c r="C58" s="8"/>
    </row>
    <row r="59" spans="3:3" x14ac:dyDescent="0.2">
      <c r="C59" s="8"/>
    </row>
    <row r="60" spans="3:3" x14ac:dyDescent="0.2">
      <c r="C60" s="8"/>
    </row>
    <row r="61" spans="3:3" x14ac:dyDescent="0.2">
      <c r="C61" s="8"/>
    </row>
    <row r="62" spans="3:3" x14ac:dyDescent="0.2">
      <c r="C62" s="8"/>
    </row>
    <row r="63" spans="3:3" x14ac:dyDescent="0.2">
      <c r="C63" s="8"/>
    </row>
    <row r="64" spans="3:3" x14ac:dyDescent="0.2">
      <c r="C64" s="8"/>
    </row>
    <row r="65" spans="3:3" x14ac:dyDescent="0.2">
      <c r="C65" s="8"/>
    </row>
    <row r="66" spans="3:3" x14ac:dyDescent="0.2">
      <c r="C66" s="8"/>
    </row>
    <row r="67" spans="3:3" x14ac:dyDescent="0.2">
      <c r="C67" s="8"/>
    </row>
    <row r="68" spans="3:3" x14ac:dyDescent="0.2">
      <c r="C68" s="8"/>
    </row>
    <row r="69" spans="3:3" x14ac:dyDescent="0.2">
      <c r="C69" s="8"/>
    </row>
    <row r="70" spans="3:3" x14ac:dyDescent="0.2">
      <c r="C70" s="8"/>
    </row>
    <row r="71" spans="3:3" x14ac:dyDescent="0.2">
      <c r="C71" s="8"/>
    </row>
    <row r="72" spans="3:3" x14ac:dyDescent="0.2">
      <c r="C72" s="8"/>
    </row>
    <row r="73" spans="3:3" x14ac:dyDescent="0.2">
      <c r="C73" s="8"/>
    </row>
    <row r="74" spans="3:3" x14ac:dyDescent="0.2">
      <c r="C74" s="8"/>
    </row>
    <row r="75" spans="3:3" x14ac:dyDescent="0.2">
      <c r="C75" s="8"/>
    </row>
    <row r="76" spans="3:3" x14ac:dyDescent="0.2">
      <c r="C76" s="8"/>
    </row>
    <row r="77" spans="3:3" x14ac:dyDescent="0.2">
      <c r="C77" s="8"/>
    </row>
    <row r="78" spans="3:3" x14ac:dyDescent="0.2">
      <c r="C78" s="8"/>
    </row>
    <row r="79" spans="3:3" x14ac:dyDescent="0.2">
      <c r="C79" s="8"/>
    </row>
    <row r="80" spans="3:3" x14ac:dyDescent="0.2">
      <c r="C80" s="8"/>
    </row>
    <row r="81" spans="3:3" x14ac:dyDescent="0.2">
      <c r="C81" s="8"/>
    </row>
    <row r="82" spans="3:3" x14ac:dyDescent="0.2">
      <c r="C82" s="8"/>
    </row>
    <row r="83" spans="3:3" x14ac:dyDescent="0.2">
      <c r="C83" s="8"/>
    </row>
    <row r="84" spans="3:3" x14ac:dyDescent="0.2">
      <c r="C84" s="8"/>
    </row>
    <row r="85" spans="3:3" x14ac:dyDescent="0.2">
      <c r="C85" s="8"/>
    </row>
    <row r="86" spans="3:3" x14ac:dyDescent="0.2">
      <c r="C86" s="8"/>
    </row>
    <row r="87" spans="3:3" x14ac:dyDescent="0.2">
      <c r="C87" s="8"/>
    </row>
    <row r="88" spans="3:3" x14ac:dyDescent="0.2">
      <c r="C88" s="8"/>
    </row>
    <row r="89" spans="3:3" x14ac:dyDescent="0.2">
      <c r="C89" s="8"/>
    </row>
    <row r="90" spans="3:3" x14ac:dyDescent="0.2">
      <c r="C90" s="8"/>
    </row>
    <row r="91" spans="3:3" x14ac:dyDescent="0.2">
      <c r="C91" s="8"/>
    </row>
    <row r="92" spans="3:3" x14ac:dyDescent="0.2">
      <c r="C92" s="8"/>
    </row>
    <row r="93" spans="3:3" x14ac:dyDescent="0.2">
      <c r="C93" s="8"/>
    </row>
    <row r="94" spans="3:3" x14ac:dyDescent="0.2">
      <c r="C94" s="8"/>
    </row>
    <row r="95" spans="3:3" x14ac:dyDescent="0.2">
      <c r="C95" s="8"/>
    </row>
    <row r="96" spans="3:3" x14ac:dyDescent="0.2">
      <c r="C96" s="8"/>
    </row>
    <row r="97" spans="3:3" x14ac:dyDescent="0.2">
      <c r="C97" s="8"/>
    </row>
    <row r="98" spans="3:3" x14ac:dyDescent="0.2">
      <c r="C98" s="8"/>
    </row>
    <row r="99" spans="3:3" x14ac:dyDescent="0.2">
      <c r="C99" s="8"/>
    </row>
    <row r="100" spans="3:3" x14ac:dyDescent="0.2">
      <c r="C100" s="8"/>
    </row>
    <row r="101" spans="3:3" x14ac:dyDescent="0.2">
      <c r="C101" s="8"/>
    </row>
    <row r="102" spans="3:3" x14ac:dyDescent="0.2">
      <c r="C102" s="8"/>
    </row>
    <row r="103" spans="3:3" x14ac:dyDescent="0.2">
      <c r="C103" s="8"/>
    </row>
    <row r="104" spans="3:3" x14ac:dyDescent="0.2">
      <c r="C104" s="8"/>
    </row>
    <row r="105" spans="3:3" x14ac:dyDescent="0.2">
      <c r="C105" s="8"/>
    </row>
    <row r="106" spans="3:3" x14ac:dyDescent="0.2">
      <c r="C106" s="8"/>
    </row>
    <row r="107" spans="3:3" x14ac:dyDescent="0.2">
      <c r="C107" s="8"/>
    </row>
    <row r="108" spans="3:3" x14ac:dyDescent="0.2">
      <c r="C108" s="8"/>
    </row>
    <row r="109" spans="3:3" x14ac:dyDescent="0.2">
      <c r="C109" s="8"/>
    </row>
    <row r="110" spans="3:3" x14ac:dyDescent="0.2">
      <c r="C110" s="8"/>
    </row>
    <row r="111" spans="3:3" x14ac:dyDescent="0.2">
      <c r="C111" s="8"/>
    </row>
    <row r="112" spans="3:3" x14ac:dyDescent="0.2">
      <c r="C112" s="8"/>
    </row>
    <row r="113" spans="3:3" x14ac:dyDescent="0.2">
      <c r="C113" s="8"/>
    </row>
    <row r="114" spans="3:3" x14ac:dyDescent="0.2">
      <c r="C114" s="8"/>
    </row>
    <row r="115" spans="3:3" x14ac:dyDescent="0.2">
      <c r="C115" s="8"/>
    </row>
    <row r="116" spans="3:3" x14ac:dyDescent="0.2">
      <c r="C116" s="8"/>
    </row>
    <row r="117" spans="3:3" x14ac:dyDescent="0.2">
      <c r="C117" s="8"/>
    </row>
    <row r="118" spans="3:3" x14ac:dyDescent="0.2">
      <c r="C118" s="8"/>
    </row>
    <row r="119" spans="3:3" x14ac:dyDescent="0.2">
      <c r="C119" s="8"/>
    </row>
    <row r="120" spans="3:3" x14ac:dyDescent="0.2">
      <c r="C120" s="8"/>
    </row>
    <row r="121" spans="3:3" x14ac:dyDescent="0.2">
      <c r="C121" s="8"/>
    </row>
    <row r="122" spans="3:3" x14ac:dyDescent="0.2">
      <c r="C122" s="8"/>
    </row>
    <row r="123" spans="3:3" x14ac:dyDescent="0.2">
      <c r="C123" s="8"/>
    </row>
    <row r="124" spans="3:3" x14ac:dyDescent="0.2">
      <c r="C124" s="8"/>
    </row>
    <row r="125" spans="3:3" x14ac:dyDescent="0.2">
      <c r="C125" s="8"/>
    </row>
    <row r="126" spans="3:3" x14ac:dyDescent="0.2">
      <c r="C126" s="8"/>
    </row>
    <row r="127" spans="3:3" x14ac:dyDescent="0.2">
      <c r="C127" s="8"/>
    </row>
    <row r="128" spans="3:3" x14ac:dyDescent="0.2">
      <c r="C128" s="8"/>
    </row>
    <row r="129" spans="3:3" x14ac:dyDescent="0.2">
      <c r="C129" s="8"/>
    </row>
    <row r="130" spans="3:3" x14ac:dyDescent="0.2">
      <c r="C130" s="8"/>
    </row>
    <row r="131" spans="3:3" x14ac:dyDescent="0.2">
      <c r="C131" s="8"/>
    </row>
    <row r="132" spans="3:3" x14ac:dyDescent="0.2">
      <c r="C132" s="8"/>
    </row>
    <row r="133" spans="3:3" x14ac:dyDescent="0.2">
      <c r="C133" s="8"/>
    </row>
    <row r="134" spans="3:3" x14ac:dyDescent="0.2">
      <c r="C134" s="8"/>
    </row>
    <row r="135" spans="3:3" x14ac:dyDescent="0.2">
      <c r="C135" s="8"/>
    </row>
    <row r="136" spans="3:3" x14ac:dyDescent="0.2">
      <c r="C136" s="8"/>
    </row>
    <row r="137" spans="3:3" x14ac:dyDescent="0.2">
      <c r="C137" s="8"/>
    </row>
    <row r="138" spans="3:3" x14ac:dyDescent="0.2">
      <c r="C138" s="8"/>
    </row>
    <row r="139" spans="3:3" x14ac:dyDescent="0.2">
      <c r="C139" s="8"/>
    </row>
    <row r="140" spans="3:3" x14ac:dyDescent="0.2">
      <c r="C140" s="8"/>
    </row>
    <row r="141" spans="3:3" x14ac:dyDescent="0.2">
      <c r="C141" s="8"/>
    </row>
    <row r="142" spans="3:3" x14ac:dyDescent="0.2">
      <c r="C142" s="8"/>
    </row>
    <row r="143" spans="3:3" x14ac:dyDescent="0.2">
      <c r="C143" s="8"/>
    </row>
    <row r="144" spans="3:3" x14ac:dyDescent="0.2">
      <c r="C144" s="8"/>
    </row>
    <row r="145" spans="3:3" x14ac:dyDescent="0.2">
      <c r="C145" s="8"/>
    </row>
    <row r="146" spans="3:3" x14ac:dyDescent="0.2">
      <c r="C146" s="8"/>
    </row>
    <row r="147" spans="3:3" x14ac:dyDescent="0.2">
      <c r="C147" s="8"/>
    </row>
    <row r="148" spans="3:3" x14ac:dyDescent="0.2">
      <c r="C148" s="8"/>
    </row>
    <row r="149" spans="3:3" x14ac:dyDescent="0.2">
      <c r="C149" s="8"/>
    </row>
    <row r="150" spans="3:3" x14ac:dyDescent="0.2">
      <c r="C150" s="8"/>
    </row>
    <row r="151" spans="3:3" x14ac:dyDescent="0.2">
      <c r="C151" s="8"/>
    </row>
    <row r="152" spans="3:3" x14ac:dyDescent="0.2">
      <c r="C152" s="8"/>
    </row>
    <row r="153" spans="3:3" x14ac:dyDescent="0.2">
      <c r="C153" s="8"/>
    </row>
    <row r="154" spans="3:3" x14ac:dyDescent="0.2">
      <c r="C154" s="8"/>
    </row>
    <row r="155" spans="3:3" x14ac:dyDescent="0.2">
      <c r="C155" s="8"/>
    </row>
    <row r="156" spans="3:3" x14ac:dyDescent="0.2">
      <c r="C156" s="8"/>
    </row>
    <row r="157" spans="3:3" x14ac:dyDescent="0.2">
      <c r="C157" s="8"/>
    </row>
    <row r="158" spans="3:3" x14ac:dyDescent="0.2">
      <c r="C158" s="8"/>
    </row>
    <row r="159" spans="3:3" x14ac:dyDescent="0.2">
      <c r="C159" s="8"/>
    </row>
    <row r="160" spans="3:3" x14ac:dyDescent="0.2">
      <c r="C160" s="8"/>
    </row>
    <row r="161" spans="3:3" x14ac:dyDescent="0.2">
      <c r="C161" s="8"/>
    </row>
    <row r="162" spans="3:3" x14ac:dyDescent="0.2">
      <c r="C162" s="8"/>
    </row>
    <row r="163" spans="3:3" x14ac:dyDescent="0.2">
      <c r="C163" s="8"/>
    </row>
    <row r="164" spans="3:3" x14ac:dyDescent="0.2">
      <c r="C164" s="8"/>
    </row>
    <row r="165" spans="3:3" x14ac:dyDescent="0.2">
      <c r="C165" s="8"/>
    </row>
    <row r="166" spans="3:3" x14ac:dyDescent="0.2">
      <c r="C166" s="8"/>
    </row>
    <row r="167" spans="3:3" x14ac:dyDescent="0.2">
      <c r="C167" s="8"/>
    </row>
    <row r="168" spans="3:3" x14ac:dyDescent="0.2">
      <c r="C168" s="8"/>
    </row>
    <row r="169" spans="3:3" x14ac:dyDescent="0.2">
      <c r="C169" s="8"/>
    </row>
    <row r="170" spans="3:3" x14ac:dyDescent="0.2">
      <c r="C170" s="8"/>
    </row>
    <row r="171" spans="3:3" x14ac:dyDescent="0.2">
      <c r="C171" s="8"/>
    </row>
    <row r="172" spans="3:3" x14ac:dyDescent="0.2">
      <c r="C172" s="8"/>
    </row>
    <row r="173" spans="3:3" x14ac:dyDescent="0.2">
      <c r="C173" s="8"/>
    </row>
    <row r="174" spans="3:3" x14ac:dyDescent="0.2">
      <c r="C174" s="8"/>
    </row>
    <row r="175" spans="3:3" x14ac:dyDescent="0.2">
      <c r="C175" s="8"/>
    </row>
    <row r="176" spans="3:3" x14ac:dyDescent="0.2">
      <c r="C176" s="8"/>
    </row>
    <row r="177" spans="3:3" x14ac:dyDescent="0.2">
      <c r="C177" s="8"/>
    </row>
    <row r="178" spans="3:3" x14ac:dyDescent="0.2">
      <c r="C178" s="8"/>
    </row>
    <row r="179" spans="3:3" x14ac:dyDescent="0.2">
      <c r="C179" s="8"/>
    </row>
    <row r="180" spans="3:3" x14ac:dyDescent="0.2">
      <c r="C180" s="8"/>
    </row>
    <row r="181" spans="3:3" x14ac:dyDescent="0.2">
      <c r="C181" s="8"/>
    </row>
    <row r="182" spans="3:3" x14ac:dyDescent="0.2">
      <c r="C182" s="8"/>
    </row>
    <row r="183" spans="3:3" x14ac:dyDescent="0.2">
      <c r="C183" s="8"/>
    </row>
    <row r="184" spans="3:3" x14ac:dyDescent="0.2">
      <c r="C184" s="8"/>
    </row>
    <row r="185" spans="3:3" x14ac:dyDescent="0.2">
      <c r="C185" s="8"/>
    </row>
    <row r="186" spans="3:3" x14ac:dyDescent="0.2">
      <c r="C186" s="8"/>
    </row>
    <row r="187" spans="3:3" x14ac:dyDescent="0.2">
      <c r="C187" s="8"/>
    </row>
    <row r="188" spans="3:3" x14ac:dyDescent="0.2">
      <c r="C188" s="8"/>
    </row>
    <row r="189" spans="3:3" x14ac:dyDescent="0.2">
      <c r="C189" s="8"/>
    </row>
    <row r="190" spans="3:3" x14ac:dyDescent="0.2">
      <c r="C190" s="8"/>
    </row>
    <row r="191" spans="3:3" x14ac:dyDescent="0.2">
      <c r="C191" s="8"/>
    </row>
    <row r="192" spans="3:3" x14ac:dyDescent="0.2">
      <c r="C192" s="8"/>
    </row>
    <row r="193" spans="3:3" x14ac:dyDescent="0.2">
      <c r="C193" s="8"/>
    </row>
    <row r="194" spans="3:3" x14ac:dyDescent="0.2">
      <c r="C194" s="8"/>
    </row>
    <row r="195" spans="3:3" x14ac:dyDescent="0.2">
      <c r="C195" s="8"/>
    </row>
    <row r="196" spans="3:3" x14ac:dyDescent="0.2">
      <c r="C196" s="8"/>
    </row>
    <row r="197" spans="3:3" x14ac:dyDescent="0.2">
      <c r="C197" s="8"/>
    </row>
    <row r="198" spans="3:3" x14ac:dyDescent="0.2">
      <c r="C198" s="8"/>
    </row>
    <row r="199" spans="3:3" x14ac:dyDescent="0.2">
      <c r="C199" s="8"/>
    </row>
    <row r="200" spans="3:3" x14ac:dyDescent="0.2">
      <c r="C200" s="8"/>
    </row>
    <row r="201" spans="3:3" x14ac:dyDescent="0.2">
      <c r="C201" s="8"/>
    </row>
    <row r="202" spans="3:3" x14ac:dyDescent="0.2">
      <c r="C202" s="8"/>
    </row>
    <row r="203" spans="3:3" x14ac:dyDescent="0.2">
      <c r="C203" s="8"/>
    </row>
    <row r="204" spans="3:3" x14ac:dyDescent="0.2">
      <c r="C204" s="8"/>
    </row>
    <row r="205" spans="3:3" x14ac:dyDescent="0.2">
      <c r="C205" s="8"/>
    </row>
    <row r="206" spans="3:3" x14ac:dyDescent="0.2">
      <c r="C206" s="8"/>
    </row>
    <row r="207" spans="3:3" x14ac:dyDescent="0.2">
      <c r="C207" s="8"/>
    </row>
    <row r="208" spans="3:3" x14ac:dyDescent="0.2">
      <c r="C208" s="8"/>
    </row>
    <row r="209" spans="3:3" x14ac:dyDescent="0.2">
      <c r="C209" s="8"/>
    </row>
    <row r="210" spans="3:3" x14ac:dyDescent="0.2">
      <c r="C210" s="8"/>
    </row>
    <row r="211" spans="3:3" x14ac:dyDescent="0.2">
      <c r="C211" s="8"/>
    </row>
    <row r="212" spans="3:3" x14ac:dyDescent="0.2">
      <c r="C212" s="8"/>
    </row>
    <row r="213" spans="3:3" x14ac:dyDescent="0.2">
      <c r="C213" s="8"/>
    </row>
    <row r="214" spans="3:3" x14ac:dyDescent="0.2">
      <c r="C214" s="8"/>
    </row>
    <row r="215" spans="3:3" x14ac:dyDescent="0.2">
      <c r="C215" s="8"/>
    </row>
    <row r="216" spans="3:3" x14ac:dyDescent="0.2">
      <c r="C216" s="8"/>
    </row>
    <row r="217" spans="3:3" x14ac:dyDescent="0.2">
      <c r="C217" s="8"/>
    </row>
    <row r="218" spans="3:3" x14ac:dyDescent="0.2">
      <c r="C218" s="8"/>
    </row>
    <row r="219" spans="3:3" x14ac:dyDescent="0.2">
      <c r="C219" s="8"/>
    </row>
    <row r="220" spans="3:3" x14ac:dyDescent="0.2">
      <c r="C220" s="8"/>
    </row>
    <row r="221" spans="3:3" x14ac:dyDescent="0.2">
      <c r="C221" s="8"/>
    </row>
    <row r="222" spans="3:3" x14ac:dyDescent="0.2">
      <c r="C222" s="8"/>
    </row>
    <row r="223" spans="3:3" x14ac:dyDescent="0.2">
      <c r="C223" s="8"/>
    </row>
    <row r="224" spans="3:3" x14ac:dyDescent="0.2">
      <c r="C224" s="8"/>
    </row>
    <row r="225" spans="3:3" x14ac:dyDescent="0.2">
      <c r="C225" s="8"/>
    </row>
    <row r="226" spans="3:3" x14ac:dyDescent="0.2">
      <c r="C226" s="8"/>
    </row>
    <row r="227" spans="3:3" x14ac:dyDescent="0.2">
      <c r="C227" s="8"/>
    </row>
    <row r="228" spans="3:3" x14ac:dyDescent="0.2">
      <c r="C228" s="8"/>
    </row>
    <row r="229" spans="3:3" x14ac:dyDescent="0.2">
      <c r="C229" s="8"/>
    </row>
    <row r="230" spans="3:3" x14ac:dyDescent="0.2">
      <c r="C230" s="8"/>
    </row>
    <row r="231" spans="3:3" x14ac:dyDescent="0.2">
      <c r="C231" s="8"/>
    </row>
    <row r="232" spans="3:3" x14ac:dyDescent="0.2">
      <c r="C232" s="8"/>
    </row>
    <row r="233" spans="3:3" x14ac:dyDescent="0.2">
      <c r="C233" s="8"/>
    </row>
    <row r="234" spans="3:3" x14ac:dyDescent="0.2">
      <c r="C234" s="8"/>
    </row>
    <row r="235" spans="3:3" x14ac:dyDescent="0.2">
      <c r="C235" s="8"/>
    </row>
    <row r="236" spans="3:3" x14ac:dyDescent="0.2">
      <c r="C236" s="8"/>
    </row>
    <row r="237" spans="3:3" x14ac:dyDescent="0.2">
      <c r="C237" s="8"/>
    </row>
    <row r="238" spans="3:3" x14ac:dyDescent="0.2">
      <c r="C238" s="8"/>
    </row>
    <row r="239" spans="3:3" x14ac:dyDescent="0.2">
      <c r="C239" s="8"/>
    </row>
    <row r="240" spans="3:3" x14ac:dyDescent="0.2">
      <c r="C240" s="8"/>
    </row>
    <row r="241" spans="3:3" x14ac:dyDescent="0.2">
      <c r="C241" s="8"/>
    </row>
  </sheetData>
  <mergeCells count="29">
    <mergeCell ref="B3:B5"/>
    <mergeCell ref="C3:F3"/>
    <mergeCell ref="G3:K3"/>
    <mergeCell ref="L3:P3"/>
    <mergeCell ref="Q3:U3"/>
    <mergeCell ref="Q4:S4"/>
    <mergeCell ref="T4:T5"/>
    <mergeCell ref="U4:U5"/>
    <mergeCell ref="K4:K5"/>
    <mergeCell ref="L4:N4"/>
    <mergeCell ref="O4:O5"/>
    <mergeCell ref="P4:P5"/>
    <mergeCell ref="V3:Z3"/>
    <mergeCell ref="V4:X4"/>
    <mergeCell ref="Y4:Y5"/>
    <mergeCell ref="Z4:Z5"/>
    <mergeCell ref="C4:D4"/>
    <mergeCell ref="E4:E5"/>
    <mergeCell ref="F4:F5"/>
    <mergeCell ref="G4:I4"/>
    <mergeCell ref="J4:J5"/>
    <mergeCell ref="AF3:AJ3"/>
    <mergeCell ref="AF4:AH4"/>
    <mergeCell ref="AI4:AI5"/>
    <mergeCell ref="AJ4:AJ5"/>
    <mergeCell ref="AE4:AE5"/>
    <mergeCell ref="AA3:AE3"/>
    <mergeCell ref="AA4:AC4"/>
    <mergeCell ref="AD4:AD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AJ233"/>
  <sheetViews>
    <sheetView showGridLines="0" zoomScaleNormal="100" workbookViewId="0">
      <pane ySplit="1" topLeftCell="A2" activePane="bottomLeft" state="frozen"/>
      <selection pane="bottomLeft" activeCell="A2" sqref="A2"/>
    </sheetView>
  </sheetViews>
  <sheetFormatPr defaultColWidth="8.7109375" defaultRowHeight="14.25" x14ac:dyDescent="0.2"/>
  <cols>
    <col min="1" max="1" width="6.140625" style="4" customWidth="1"/>
    <col min="2" max="2" width="15.7109375" style="4" customWidth="1"/>
    <col min="3" max="3" width="11.140625" style="4" customWidth="1"/>
    <col min="4" max="4" width="15.42578125" style="4" customWidth="1"/>
    <col min="5" max="5" width="9.140625" style="4" customWidth="1"/>
    <col min="6" max="6" width="14.7109375" style="4" customWidth="1"/>
    <col min="7" max="7" width="12.140625" style="4" customWidth="1"/>
    <col min="8" max="8" width="18.42578125" style="4" customWidth="1"/>
    <col min="9" max="9" width="10" style="4" customWidth="1"/>
    <col min="10" max="10" width="9.42578125" style="4" customWidth="1"/>
    <col min="11" max="11" width="16.28515625" style="4" customWidth="1"/>
    <col min="12" max="12" width="12.28515625" style="4" bestFit="1" customWidth="1"/>
    <col min="13" max="13" width="18.5703125" style="4" customWidth="1"/>
    <col min="14" max="14" width="11.28515625" style="4" customWidth="1"/>
    <col min="15" max="15" width="9.7109375" style="4" customWidth="1"/>
    <col min="16" max="16" width="15.5703125" style="4" customWidth="1"/>
    <col min="17" max="17" width="13.28515625" style="4" customWidth="1"/>
    <col min="18" max="18" width="18.28515625" style="4" customWidth="1"/>
    <col min="19" max="20" width="9.28515625" style="4" bestFit="1" customWidth="1"/>
    <col min="21" max="21" width="15.5703125" style="4" customWidth="1"/>
    <col min="22" max="22" width="14.28515625" style="4" customWidth="1"/>
    <col min="23" max="23" width="19.140625" style="4" customWidth="1"/>
    <col min="24" max="25" width="9.28515625" style="4" bestFit="1" customWidth="1"/>
    <col min="26" max="26" width="15.7109375" style="4" customWidth="1"/>
    <col min="27" max="27" width="13.85546875" style="4" customWidth="1"/>
    <col min="28" max="28" width="19.28515625" style="4" customWidth="1"/>
    <col min="29" max="29" width="9" style="4" customWidth="1"/>
    <col min="30" max="30" width="8.7109375" style="4"/>
    <col min="31" max="31" width="15.7109375" style="4" customWidth="1"/>
    <col min="32" max="32" width="13.85546875" style="4" customWidth="1"/>
    <col min="33" max="33" width="19.28515625" style="4" customWidth="1"/>
    <col min="34" max="34" width="9" style="4" customWidth="1"/>
    <col min="35" max="35" width="8.7109375" style="4"/>
    <col min="36" max="36" width="15.7109375" style="4" customWidth="1"/>
    <col min="37" max="16384" width="8.7109375" style="4"/>
  </cols>
  <sheetData>
    <row r="1" spans="2:36" s="9" customFormat="1" ht="85.15" customHeight="1" x14ac:dyDescent="0.2">
      <c r="B1" s="10" t="s">
        <v>114</v>
      </c>
    </row>
    <row r="2" spans="2:36" ht="25.15" customHeight="1" thickBot="1" x14ac:dyDescent="0.25"/>
    <row r="3" spans="2:36" s="36" customFormat="1" ht="12.75" x14ac:dyDescent="0.2">
      <c r="B3" s="108" t="s">
        <v>115</v>
      </c>
      <c r="C3" s="100">
        <v>2014</v>
      </c>
      <c r="D3" s="101"/>
      <c r="E3" s="101"/>
      <c r="F3" s="102"/>
      <c r="G3" s="100">
        <v>2015</v>
      </c>
      <c r="H3" s="121"/>
      <c r="I3" s="101"/>
      <c r="J3" s="101"/>
      <c r="K3" s="102"/>
      <c r="L3" s="100">
        <v>2016</v>
      </c>
      <c r="M3" s="121"/>
      <c r="N3" s="101"/>
      <c r="O3" s="101"/>
      <c r="P3" s="102"/>
      <c r="Q3" s="100">
        <v>2017</v>
      </c>
      <c r="R3" s="121"/>
      <c r="S3" s="101"/>
      <c r="T3" s="101"/>
      <c r="U3" s="122"/>
      <c r="V3" s="100">
        <v>2018</v>
      </c>
      <c r="W3" s="101"/>
      <c r="X3" s="101"/>
      <c r="Y3" s="101"/>
      <c r="Z3" s="102"/>
      <c r="AA3" s="100">
        <v>2019</v>
      </c>
      <c r="AB3" s="101"/>
      <c r="AC3" s="101"/>
      <c r="AD3" s="101"/>
      <c r="AE3" s="102"/>
      <c r="AF3" s="100">
        <v>2020</v>
      </c>
      <c r="AG3" s="101"/>
      <c r="AH3" s="101"/>
      <c r="AI3" s="101"/>
      <c r="AJ3" s="102"/>
    </row>
    <row r="4" spans="2:36" s="36" customFormat="1" ht="12.75" customHeight="1" x14ac:dyDescent="0.2">
      <c r="B4" s="109"/>
      <c r="C4" s="103" t="s">
        <v>20</v>
      </c>
      <c r="D4" s="104"/>
      <c r="E4" s="104" t="s">
        <v>21</v>
      </c>
      <c r="F4" s="105" t="s">
        <v>22</v>
      </c>
      <c r="G4" s="103" t="s">
        <v>20</v>
      </c>
      <c r="H4" s="117"/>
      <c r="I4" s="104"/>
      <c r="J4" s="104" t="s">
        <v>21</v>
      </c>
      <c r="K4" s="105" t="s">
        <v>22</v>
      </c>
      <c r="L4" s="103" t="s">
        <v>20</v>
      </c>
      <c r="M4" s="117"/>
      <c r="N4" s="104"/>
      <c r="O4" s="104" t="s">
        <v>21</v>
      </c>
      <c r="P4" s="105" t="s">
        <v>22</v>
      </c>
      <c r="Q4" s="103" t="s">
        <v>20</v>
      </c>
      <c r="R4" s="117"/>
      <c r="S4" s="104"/>
      <c r="T4" s="104" t="s">
        <v>21</v>
      </c>
      <c r="U4" s="118" t="s">
        <v>22</v>
      </c>
      <c r="V4" s="103" t="s">
        <v>20</v>
      </c>
      <c r="W4" s="104"/>
      <c r="X4" s="104"/>
      <c r="Y4" s="104" t="s">
        <v>21</v>
      </c>
      <c r="Z4" s="105" t="s">
        <v>22</v>
      </c>
      <c r="AA4" s="103" t="s">
        <v>20</v>
      </c>
      <c r="AB4" s="104"/>
      <c r="AC4" s="104"/>
      <c r="AD4" s="104" t="s">
        <v>21</v>
      </c>
      <c r="AE4" s="105" t="s">
        <v>22</v>
      </c>
      <c r="AF4" s="103" t="s">
        <v>20</v>
      </c>
      <c r="AG4" s="104"/>
      <c r="AH4" s="104"/>
      <c r="AI4" s="104" t="s">
        <v>21</v>
      </c>
      <c r="AJ4" s="105" t="s">
        <v>22</v>
      </c>
    </row>
    <row r="5" spans="2:36" s="36" customFormat="1" ht="74.45" customHeight="1" x14ac:dyDescent="0.2">
      <c r="B5" s="109"/>
      <c r="C5" s="95" t="s">
        <v>23</v>
      </c>
      <c r="D5" s="96" t="s">
        <v>24</v>
      </c>
      <c r="E5" s="104"/>
      <c r="F5" s="105"/>
      <c r="G5" s="95" t="s">
        <v>27</v>
      </c>
      <c r="H5" s="98" t="s">
        <v>116</v>
      </c>
      <c r="I5" s="96" t="s">
        <v>24</v>
      </c>
      <c r="J5" s="104"/>
      <c r="K5" s="105"/>
      <c r="L5" s="95" t="s">
        <v>27</v>
      </c>
      <c r="M5" s="98" t="s">
        <v>29</v>
      </c>
      <c r="N5" s="96" t="s">
        <v>24</v>
      </c>
      <c r="O5" s="104"/>
      <c r="P5" s="105"/>
      <c r="Q5" s="95" t="s">
        <v>27</v>
      </c>
      <c r="R5" s="98" t="s">
        <v>117</v>
      </c>
      <c r="S5" s="96" t="s">
        <v>24</v>
      </c>
      <c r="T5" s="104"/>
      <c r="U5" s="118"/>
      <c r="V5" s="95" t="s">
        <v>27</v>
      </c>
      <c r="W5" s="96" t="s">
        <v>29</v>
      </c>
      <c r="X5" s="96" t="s">
        <v>24</v>
      </c>
      <c r="Y5" s="104"/>
      <c r="Z5" s="105"/>
      <c r="AA5" s="95" t="s">
        <v>27</v>
      </c>
      <c r="AB5" s="96" t="s">
        <v>29</v>
      </c>
      <c r="AC5" s="96" t="s">
        <v>24</v>
      </c>
      <c r="AD5" s="104"/>
      <c r="AE5" s="105"/>
      <c r="AF5" s="95" t="s">
        <v>27</v>
      </c>
      <c r="AG5" s="96" t="s">
        <v>29</v>
      </c>
      <c r="AH5" s="96" t="s">
        <v>24</v>
      </c>
      <c r="AI5" s="104"/>
      <c r="AJ5" s="105"/>
    </row>
    <row r="6" spans="2:36" s="36" customFormat="1" ht="12.75" x14ac:dyDescent="0.2">
      <c r="B6" s="43" t="s">
        <v>118</v>
      </c>
      <c r="C6" s="20">
        <v>84</v>
      </c>
      <c r="D6" s="21" t="s">
        <v>32</v>
      </c>
      <c r="E6" s="22">
        <v>84</v>
      </c>
      <c r="F6" s="56">
        <v>0.71794871794871795</v>
      </c>
      <c r="G6" s="20">
        <v>9</v>
      </c>
      <c r="H6" s="22">
        <v>264</v>
      </c>
      <c r="I6" s="21">
        <v>9</v>
      </c>
      <c r="J6" s="21">
        <v>282</v>
      </c>
      <c r="K6" s="56">
        <v>0.82456140350877194</v>
      </c>
      <c r="L6" s="20" t="s">
        <v>32</v>
      </c>
      <c r="M6" s="21">
        <v>65</v>
      </c>
      <c r="N6" s="22">
        <v>9</v>
      </c>
      <c r="O6" s="21">
        <v>74</v>
      </c>
      <c r="P6" s="56">
        <v>0.9135802469135802</v>
      </c>
      <c r="Q6" s="23">
        <v>13</v>
      </c>
      <c r="R6" s="22">
        <v>96</v>
      </c>
      <c r="S6" s="21">
        <v>2</v>
      </c>
      <c r="T6" s="21">
        <v>111</v>
      </c>
      <c r="U6" s="67">
        <v>0.68098159509202449</v>
      </c>
      <c r="V6" s="20">
        <v>21</v>
      </c>
      <c r="W6" s="21">
        <v>126</v>
      </c>
      <c r="X6" s="21">
        <v>7</v>
      </c>
      <c r="Y6" s="21">
        <v>154</v>
      </c>
      <c r="Z6" s="56">
        <f>Y6/$Y$23</f>
        <v>0.94478527607361962</v>
      </c>
      <c r="AA6" s="20">
        <v>18</v>
      </c>
      <c r="AB6" s="21">
        <v>207</v>
      </c>
      <c r="AC6" s="21">
        <v>3</v>
      </c>
      <c r="AD6" s="21">
        <v>228</v>
      </c>
      <c r="AE6" s="56">
        <f>AD6/$AD$23</f>
        <v>0.88715953307392992</v>
      </c>
      <c r="AF6" s="23" t="s">
        <v>32</v>
      </c>
      <c r="AG6" s="21">
        <v>14</v>
      </c>
      <c r="AH6" s="22" t="s">
        <v>32</v>
      </c>
      <c r="AI6" s="21">
        <v>14</v>
      </c>
      <c r="AJ6" s="56">
        <f>AI6/$AI$23</f>
        <v>0.41176470588235292</v>
      </c>
    </row>
    <row r="7" spans="2:36" s="36" customFormat="1" ht="12.75" x14ac:dyDescent="0.2">
      <c r="B7" s="44" t="s">
        <v>119</v>
      </c>
      <c r="C7" s="20" t="s">
        <v>32</v>
      </c>
      <c r="D7" s="21" t="s">
        <v>32</v>
      </c>
      <c r="E7" s="22" t="s">
        <v>32</v>
      </c>
      <c r="F7" s="56" t="s">
        <v>32</v>
      </c>
      <c r="G7" s="20" t="s">
        <v>32</v>
      </c>
      <c r="H7" s="22">
        <v>6</v>
      </c>
      <c r="I7" s="21" t="s">
        <v>32</v>
      </c>
      <c r="J7" s="21">
        <v>6</v>
      </c>
      <c r="K7" s="56">
        <v>1.7543859649122806E-2</v>
      </c>
      <c r="L7" s="20">
        <v>1</v>
      </c>
      <c r="M7" s="21">
        <v>4</v>
      </c>
      <c r="N7" s="22" t="s">
        <v>32</v>
      </c>
      <c r="O7" s="21">
        <v>5</v>
      </c>
      <c r="P7" s="56">
        <v>6.1728395061728392E-2</v>
      </c>
      <c r="Q7" s="23">
        <v>18</v>
      </c>
      <c r="R7" s="22" t="s">
        <v>32</v>
      </c>
      <c r="S7" s="21" t="s">
        <v>32</v>
      </c>
      <c r="T7" s="21">
        <v>18</v>
      </c>
      <c r="U7" s="67">
        <v>0.11042944785276074</v>
      </c>
      <c r="V7" s="23" t="s">
        <v>32</v>
      </c>
      <c r="W7" s="22" t="s">
        <v>32</v>
      </c>
      <c r="X7" s="22" t="s">
        <v>32</v>
      </c>
      <c r="Y7" s="22" t="s">
        <v>32</v>
      </c>
      <c r="Z7" s="88" t="s">
        <v>32</v>
      </c>
      <c r="AA7" s="20">
        <v>2</v>
      </c>
      <c r="AB7" s="22" t="s">
        <v>32</v>
      </c>
      <c r="AC7" s="22" t="s">
        <v>32</v>
      </c>
      <c r="AD7" s="21">
        <v>2</v>
      </c>
      <c r="AE7" s="56">
        <f>AD7/$AD$23</f>
        <v>7.7821011673151752E-3</v>
      </c>
      <c r="AF7" s="23" t="s">
        <v>32</v>
      </c>
      <c r="AG7" s="21">
        <v>15</v>
      </c>
      <c r="AH7" s="22" t="s">
        <v>32</v>
      </c>
      <c r="AI7" s="21">
        <v>15</v>
      </c>
      <c r="AJ7" s="56">
        <f t="shared" ref="AJ7:AJ19" si="0">AI7/$AI$23</f>
        <v>0.44117647058823528</v>
      </c>
    </row>
    <row r="8" spans="2:36" s="36" customFormat="1" ht="12.75" x14ac:dyDescent="0.2">
      <c r="B8" s="44" t="s">
        <v>120</v>
      </c>
      <c r="C8" s="20">
        <v>4</v>
      </c>
      <c r="D8" s="21" t="s">
        <v>32</v>
      </c>
      <c r="E8" s="22">
        <v>4</v>
      </c>
      <c r="F8" s="56">
        <v>3.4188034188034191E-2</v>
      </c>
      <c r="G8" s="20">
        <v>20</v>
      </c>
      <c r="H8" s="22" t="s">
        <v>32</v>
      </c>
      <c r="I8" s="21" t="s">
        <v>32</v>
      </c>
      <c r="J8" s="21">
        <v>20</v>
      </c>
      <c r="K8" s="56">
        <v>5.8479532163742687E-2</v>
      </c>
      <c r="L8" s="20" t="s">
        <v>32</v>
      </c>
      <c r="M8" s="21" t="s">
        <v>32</v>
      </c>
      <c r="N8" s="22" t="s">
        <v>32</v>
      </c>
      <c r="O8" s="21" t="s">
        <v>32</v>
      </c>
      <c r="P8" s="56" t="s">
        <v>32</v>
      </c>
      <c r="Q8" s="23" t="s">
        <v>32</v>
      </c>
      <c r="R8" s="22" t="s">
        <v>32</v>
      </c>
      <c r="S8" s="21" t="s">
        <v>32</v>
      </c>
      <c r="T8" s="21" t="s">
        <v>32</v>
      </c>
      <c r="U8" s="67" t="s">
        <v>32</v>
      </c>
      <c r="V8" s="23" t="s">
        <v>32</v>
      </c>
      <c r="W8" s="22" t="s">
        <v>32</v>
      </c>
      <c r="X8" s="22" t="s">
        <v>32</v>
      </c>
      <c r="Y8" s="22" t="s">
        <v>32</v>
      </c>
      <c r="Z8" s="88" t="s">
        <v>32</v>
      </c>
      <c r="AA8" s="23" t="s">
        <v>32</v>
      </c>
      <c r="AB8" s="22" t="s">
        <v>32</v>
      </c>
      <c r="AC8" s="22" t="s">
        <v>32</v>
      </c>
      <c r="AD8" s="22" t="s">
        <v>32</v>
      </c>
      <c r="AE8" s="88" t="s">
        <v>32</v>
      </c>
      <c r="AF8" s="23" t="s">
        <v>32</v>
      </c>
      <c r="AG8" s="22" t="s">
        <v>32</v>
      </c>
      <c r="AH8" s="22" t="s">
        <v>32</v>
      </c>
      <c r="AI8" s="22" t="s">
        <v>32</v>
      </c>
      <c r="AJ8" s="88" t="s">
        <v>32</v>
      </c>
    </row>
    <row r="9" spans="2:36" s="36" customFormat="1" ht="12.75" x14ac:dyDescent="0.2">
      <c r="B9" s="44" t="s">
        <v>121</v>
      </c>
      <c r="C9" s="20">
        <v>6</v>
      </c>
      <c r="D9" s="21" t="s">
        <v>32</v>
      </c>
      <c r="E9" s="22">
        <v>6</v>
      </c>
      <c r="F9" s="56">
        <v>5.128205128205128E-2</v>
      </c>
      <c r="G9" s="20" t="s">
        <v>32</v>
      </c>
      <c r="H9" s="22" t="s">
        <v>32</v>
      </c>
      <c r="I9" s="21" t="s">
        <v>32</v>
      </c>
      <c r="J9" s="21" t="s">
        <v>32</v>
      </c>
      <c r="K9" s="56" t="s">
        <v>32</v>
      </c>
      <c r="L9" s="20" t="s">
        <v>32</v>
      </c>
      <c r="M9" s="21" t="s">
        <v>32</v>
      </c>
      <c r="N9" s="22" t="s">
        <v>32</v>
      </c>
      <c r="O9" s="21" t="s">
        <v>32</v>
      </c>
      <c r="P9" s="56" t="s">
        <v>32</v>
      </c>
      <c r="Q9" s="23" t="s">
        <v>32</v>
      </c>
      <c r="R9" s="22">
        <v>13</v>
      </c>
      <c r="S9" s="21" t="s">
        <v>32</v>
      </c>
      <c r="T9" s="21">
        <v>13</v>
      </c>
      <c r="U9" s="67">
        <v>7.9754601226993863E-2</v>
      </c>
      <c r="V9" s="23" t="s">
        <v>32</v>
      </c>
      <c r="W9" s="22" t="s">
        <v>32</v>
      </c>
      <c r="X9" s="22" t="s">
        <v>32</v>
      </c>
      <c r="Y9" s="22" t="s">
        <v>32</v>
      </c>
      <c r="Z9" s="88" t="s">
        <v>32</v>
      </c>
      <c r="AA9" s="23" t="s">
        <v>32</v>
      </c>
      <c r="AB9" s="21">
        <v>1</v>
      </c>
      <c r="AC9" s="22" t="s">
        <v>32</v>
      </c>
      <c r="AD9" s="21">
        <v>1</v>
      </c>
      <c r="AE9" s="56">
        <f>AD9/$AD$23</f>
        <v>3.8910505836575876E-3</v>
      </c>
      <c r="AF9" s="23" t="s">
        <v>32</v>
      </c>
      <c r="AG9" s="22" t="s">
        <v>32</v>
      </c>
      <c r="AH9" s="22" t="s">
        <v>32</v>
      </c>
      <c r="AI9" s="22" t="s">
        <v>32</v>
      </c>
      <c r="AJ9" s="88" t="s">
        <v>32</v>
      </c>
    </row>
    <row r="10" spans="2:36" s="36" customFormat="1" ht="12.75" x14ac:dyDescent="0.2">
      <c r="B10" s="44" t="s">
        <v>122</v>
      </c>
      <c r="C10" s="20" t="s">
        <v>32</v>
      </c>
      <c r="D10" s="21" t="s">
        <v>32</v>
      </c>
      <c r="E10" s="22" t="s">
        <v>32</v>
      </c>
      <c r="F10" s="56" t="s">
        <v>32</v>
      </c>
      <c r="G10" s="20" t="s">
        <v>32</v>
      </c>
      <c r="H10" s="22" t="s">
        <v>32</v>
      </c>
      <c r="I10" s="21" t="s">
        <v>32</v>
      </c>
      <c r="J10" s="21" t="s">
        <v>32</v>
      </c>
      <c r="K10" s="56" t="s">
        <v>32</v>
      </c>
      <c r="L10" s="20" t="s">
        <v>32</v>
      </c>
      <c r="M10" s="21" t="s">
        <v>32</v>
      </c>
      <c r="N10" s="22" t="s">
        <v>32</v>
      </c>
      <c r="O10" s="21" t="s">
        <v>32</v>
      </c>
      <c r="P10" s="56" t="s">
        <v>32</v>
      </c>
      <c r="Q10" s="23" t="s">
        <v>32</v>
      </c>
      <c r="R10" s="22">
        <v>1</v>
      </c>
      <c r="S10" s="21" t="s">
        <v>32</v>
      </c>
      <c r="T10" s="21">
        <v>1</v>
      </c>
      <c r="U10" s="67">
        <v>6.1349693251533744E-3</v>
      </c>
      <c r="V10" s="23" t="s">
        <v>32</v>
      </c>
      <c r="W10" s="22" t="s">
        <v>32</v>
      </c>
      <c r="X10" s="22" t="s">
        <v>32</v>
      </c>
      <c r="Y10" s="22" t="s">
        <v>32</v>
      </c>
      <c r="Z10" s="88" t="s">
        <v>32</v>
      </c>
      <c r="AA10" s="23" t="s">
        <v>32</v>
      </c>
      <c r="AB10" s="22" t="s">
        <v>32</v>
      </c>
      <c r="AC10" s="22" t="s">
        <v>32</v>
      </c>
      <c r="AD10" s="22" t="s">
        <v>32</v>
      </c>
      <c r="AE10" s="88" t="s">
        <v>32</v>
      </c>
      <c r="AF10" s="23" t="s">
        <v>32</v>
      </c>
      <c r="AG10" s="22" t="s">
        <v>32</v>
      </c>
      <c r="AH10" s="22" t="s">
        <v>32</v>
      </c>
      <c r="AI10" s="22" t="s">
        <v>32</v>
      </c>
      <c r="AJ10" s="88" t="s">
        <v>32</v>
      </c>
    </row>
    <row r="11" spans="2:36" s="36" customFormat="1" ht="12.75" x14ac:dyDescent="0.2">
      <c r="B11" s="45" t="s">
        <v>123</v>
      </c>
      <c r="C11" s="26" t="s">
        <v>32</v>
      </c>
      <c r="D11" s="29" t="s">
        <v>32</v>
      </c>
      <c r="E11" s="27" t="s">
        <v>32</v>
      </c>
      <c r="F11" s="57" t="s">
        <v>32</v>
      </c>
      <c r="G11" s="26" t="s">
        <v>32</v>
      </c>
      <c r="H11" s="27" t="s">
        <v>32</v>
      </c>
      <c r="I11" s="29" t="s">
        <v>32</v>
      </c>
      <c r="J11" s="29" t="s">
        <v>32</v>
      </c>
      <c r="K11" s="57" t="s">
        <v>32</v>
      </c>
      <c r="L11" s="26" t="s">
        <v>32</v>
      </c>
      <c r="M11" s="29">
        <v>1</v>
      </c>
      <c r="N11" s="27" t="s">
        <v>32</v>
      </c>
      <c r="O11" s="29">
        <v>1</v>
      </c>
      <c r="P11" s="57">
        <v>1.2345679012345678E-2</v>
      </c>
      <c r="Q11" s="28" t="s">
        <v>32</v>
      </c>
      <c r="R11" s="27" t="s">
        <v>32</v>
      </c>
      <c r="S11" s="29" t="s">
        <v>32</v>
      </c>
      <c r="T11" s="29" t="s">
        <v>32</v>
      </c>
      <c r="U11" s="68" t="s">
        <v>32</v>
      </c>
      <c r="V11" s="23" t="s">
        <v>32</v>
      </c>
      <c r="W11" s="22" t="s">
        <v>32</v>
      </c>
      <c r="X11" s="22" t="s">
        <v>32</v>
      </c>
      <c r="Y11" s="22" t="s">
        <v>32</v>
      </c>
      <c r="Z11" s="88" t="s">
        <v>32</v>
      </c>
      <c r="AA11" s="23" t="s">
        <v>32</v>
      </c>
      <c r="AB11" s="22" t="s">
        <v>32</v>
      </c>
      <c r="AC11" s="22" t="s">
        <v>32</v>
      </c>
      <c r="AD11" s="22" t="s">
        <v>32</v>
      </c>
      <c r="AE11" s="88" t="s">
        <v>32</v>
      </c>
      <c r="AF11" s="23" t="s">
        <v>32</v>
      </c>
      <c r="AG11" s="22" t="s">
        <v>32</v>
      </c>
      <c r="AH11" s="22" t="s">
        <v>32</v>
      </c>
      <c r="AI11" s="22" t="s">
        <v>32</v>
      </c>
      <c r="AJ11" s="88" t="s">
        <v>32</v>
      </c>
    </row>
    <row r="12" spans="2:36" s="36" customFormat="1" ht="12.75" x14ac:dyDescent="0.2">
      <c r="B12" s="45" t="s">
        <v>124</v>
      </c>
      <c r="C12" s="26" t="s">
        <v>32</v>
      </c>
      <c r="D12" s="29">
        <v>6</v>
      </c>
      <c r="E12" s="27">
        <v>6</v>
      </c>
      <c r="F12" s="57">
        <v>5.128205128205128E-2</v>
      </c>
      <c r="G12" s="26" t="s">
        <v>32</v>
      </c>
      <c r="H12" s="27" t="s">
        <v>32</v>
      </c>
      <c r="I12" s="29">
        <v>6</v>
      </c>
      <c r="J12" s="29">
        <v>6</v>
      </c>
      <c r="K12" s="57">
        <v>1.7543859649122806E-2</v>
      </c>
      <c r="L12" s="26" t="s">
        <v>32</v>
      </c>
      <c r="M12" s="29" t="s">
        <v>32</v>
      </c>
      <c r="N12" s="27" t="s">
        <v>32</v>
      </c>
      <c r="O12" s="29" t="s">
        <v>32</v>
      </c>
      <c r="P12" s="57" t="s">
        <v>32</v>
      </c>
      <c r="Q12" s="28" t="s">
        <v>32</v>
      </c>
      <c r="R12" s="27" t="s">
        <v>32</v>
      </c>
      <c r="S12" s="29">
        <v>2</v>
      </c>
      <c r="T12" s="29">
        <v>2</v>
      </c>
      <c r="U12" s="68">
        <v>1.2269938650306749E-2</v>
      </c>
      <c r="V12" s="23" t="s">
        <v>32</v>
      </c>
      <c r="W12" s="22" t="s">
        <v>32</v>
      </c>
      <c r="X12" s="22" t="s">
        <v>32</v>
      </c>
      <c r="Y12" s="22" t="s">
        <v>32</v>
      </c>
      <c r="Z12" s="88" t="s">
        <v>32</v>
      </c>
      <c r="AA12" s="23" t="s">
        <v>32</v>
      </c>
      <c r="AB12" s="22" t="s">
        <v>32</v>
      </c>
      <c r="AC12" s="22" t="s">
        <v>32</v>
      </c>
      <c r="AD12" s="22" t="s">
        <v>32</v>
      </c>
      <c r="AE12" s="88" t="s">
        <v>32</v>
      </c>
      <c r="AF12" s="20">
        <v>1</v>
      </c>
      <c r="AG12" s="22" t="s">
        <v>32</v>
      </c>
      <c r="AH12" s="22" t="s">
        <v>32</v>
      </c>
      <c r="AI12" s="21">
        <v>1</v>
      </c>
      <c r="AJ12" s="56">
        <f t="shared" si="0"/>
        <v>2.9411764705882353E-2</v>
      </c>
    </row>
    <row r="13" spans="2:36" s="36" customFormat="1" ht="12.75" x14ac:dyDescent="0.2">
      <c r="B13" s="45" t="s">
        <v>125</v>
      </c>
      <c r="C13" s="26">
        <v>13</v>
      </c>
      <c r="D13" s="29" t="s">
        <v>32</v>
      </c>
      <c r="E13" s="27">
        <v>13</v>
      </c>
      <c r="F13" s="57">
        <v>0.1111111111111111</v>
      </c>
      <c r="G13" s="26" t="s">
        <v>32</v>
      </c>
      <c r="H13" s="27" t="s">
        <v>32</v>
      </c>
      <c r="I13" s="29" t="s">
        <v>32</v>
      </c>
      <c r="J13" s="29" t="s">
        <v>32</v>
      </c>
      <c r="K13" s="57" t="s">
        <v>32</v>
      </c>
      <c r="L13" s="26" t="s">
        <v>32</v>
      </c>
      <c r="M13" s="29" t="s">
        <v>32</v>
      </c>
      <c r="N13" s="27" t="s">
        <v>32</v>
      </c>
      <c r="O13" s="29" t="s">
        <v>32</v>
      </c>
      <c r="P13" s="57" t="s">
        <v>32</v>
      </c>
      <c r="Q13" s="28" t="s">
        <v>32</v>
      </c>
      <c r="R13" s="27">
        <v>4</v>
      </c>
      <c r="S13" s="29" t="s">
        <v>32</v>
      </c>
      <c r="T13" s="29">
        <v>4</v>
      </c>
      <c r="U13" s="68">
        <v>2.4539877300613498E-2</v>
      </c>
      <c r="V13" s="23" t="s">
        <v>32</v>
      </c>
      <c r="W13" s="21">
        <v>6</v>
      </c>
      <c r="X13" s="21"/>
      <c r="Y13" s="21">
        <v>6</v>
      </c>
      <c r="Z13" s="56">
        <f>Y13/$Y$23</f>
        <v>3.6809815950920248E-2</v>
      </c>
      <c r="AA13" s="23" t="s">
        <v>32</v>
      </c>
      <c r="AB13" s="21">
        <v>2</v>
      </c>
      <c r="AC13" s="22" t="s">
        <v>32</v>
      </c>
      <c r="AD13" s="21">
        <v>2</v>
      </c>
      <c r="AE13" s="56">
        <f>AD13/$AD$23</f>
        <v>7.7821011673151752E-3</v>
      </c>
      <c r="AF13" s="23" t="s">
        <v>32</v>
      </c>
      <c r="AG13" s="22" t="s">
        <v>32</v>
      </c>
      <c r="AH13" s="22" t="s">
        <v>32</v>
      </c>
      <c r="AI13" s="22" t="s">
        <v>32</v>
      </c>
      <c r="AJ13" s="88" t="s">
        <v>32</v>
      </c>
    </row>
    <row r="14" spans="2:36" s="36" customFormat="1" ht="12.75" x14ac:dyDescent="0.2">
      <c r="B14" s="45" t="s">
        <v>126</v>
      </c>
      <c r="C14" s="26" t="s">
        <v>32</v>
      </c>
      <c r="D14" s="29" t="s">
        <v>32</v>
      </c>
      <c r="E14" s="27" t="s">
        <v>32</v>
      </c>
      <c r="F14" s="57" t="s">
        <v>32</v>
      </c>
      <c r="G14" s="26" t="s">
        <v>32</v>
      </c>
      <c r="H14" s="27" t="s">
        <v>32</v>
      </c>
      <c r="I14" s="29" t="s">
        <v>32</v>
      </c>
      <c r="J14" s="29" t="s">
        <v>32</v>
      </c>
      <c r="K14" s="57" t="s">
        <v>32</v>
      </c>
      <c r="L14" s="26" t="s">
        <v>32</v>
      </c>
      <c r="M14" s="29" t="s">
        <v>32</v>
      </c>
      <c r="N14" s="27" t="s">
        <v>32</v>
      </c>
      <c r="O14" s="29" t="s">
        <v>32</v>
      </c>
      <c r="P14" s="57" t="s">
        <v>32</v>
      </c>
      <c r="Q14" s="28" t="s">
        <v>32</v>
      </c>
      <c r="R14" s="27" t="s">
        <v>32</v>
      </c>
      <c r="S14" s="29" t="s">
        <v>32</v>
      </c>
      <c r="T14" s="29" t="s">
        <v>32</v>
      </c>
      <c r="U14" s="68" t="s">
        <v>32</v>
      </c>
      <c r="V14" s="23" t="s">
        <v>32</v>
      </c>
      <c r="W14" s="22" t="s">
        <v>32</v>
      </c>
      <c r="X14" s="22" t="s">
        <v>32</v>
      </c>
      <c r="Y14" s="22" t="s">
        <v>32</v>
      </c>
      <c r="Z14" s="88" t="s">
        <v>32</v>
      </c>
      <c r="AA14" s="20">
        <v>10</v>
      </c>
      <c r="AB14" s="22" t="s">
        <v>32</v>
      </c>
      <c r="AC14" s="22" t="s">
        <v>32</v>
      </c>
      <c r="AD14" s="21">
        <v>10</v>
      </c>
      <c r="AE14" s="56">
        <f>AD14/$AD$23</f>
        <v>3.8910505836575876E-2</v>
      </c>
      <c r="AF14" s="23" t="s">
        <v>32</v>
      </c>
      <c r="AG14" s="22" t="s">
        <v>32</v>
      </c>
      <c r="AH14" s="22" t="s">
        <v>32</v>
      </c>
      <c r="AI14" s="22" t="s">
        <v>32</v>
      </c>
      <c r="AJ14" s="88" t="s">
        <v>32</v>
      </c>
    </row>
    <row r="15" spans="2:36" s="36" customFormat="1" ht="12.75" x14ac:dyDescent="0.2">
      <c r="B15" s="45" t="s">
        <v>127</v>
      </c>
      <c r="C15" s="26" t="s">
        <v>32</v>
      </c>
      <c r="D15" s="29" t="s">
        <v>32</v>
      </c>
      <c r="E15" s="27" t="s">
        <v>32</v>
      </c>
      <c r="F15" s="57" t="s">
        <v>32</v>
      </c>
      <c r="G15" s="26" t="s">
        <v>32</v>
      </c>
      <c r="H15" s="27" t="s">
        <v>32</v>
      </c>
      <c r="I15" s="29" t="s">
        <v>32</v>
      </c>
      <c r="J15" s="29" t="s">
        <v>32</v>
      </c>
      <c r="K15" s="57" t="s">
        <v>32</v>
      </c>
      <c r="L15" s="26" t="s">
        <v>32</v>
      </c>
      <c r="M15" s="29" t="s">
        <v>32</v>
      </c>
      <c r="N15" s="27" t="s">
        <v>32</v>
      </c>
      <c r="O15" s="29" t="s">
        <v>32</v>
      </c>
      <c r="P15" s="57" t="s">
        <v>32</v>
      </c>
      <c r="Q15" s="28" t="s">
        <v>32</v>
      </c>
      <c r="R15" s="27" t="s">
        <v>32</v>
      </c>
      <c r="S15" s="29" t="s">
        <v>32</v>
      </c>
      <c r="T15" s="29" t="s">
        <v>32</v>
      </c>
      <c r="U15" s="68" t="s">
        <v>32</v>
      </c>
      <c r="V15" s="23" t="s">
        <v>32</v>
      </c>
      <c r="W15" s="21">
        <v>1</v>
      </c>
      <c r="X15" s="21"/>
      <c r="Y15" s="21">
        <v>1</v>
      </c>
      <c r="Z15" s="56">
        <f>Y15/$Y$23</f>
        <v>6.1349693251533744E-3</v>
      </c>
      <c r="AA15" s="23" t="s">
        <v>32</v>
      </c>
      <c r="AB15" s="22" t="s">
        <v>32</v>
      </c>
      <c r="AC15" s="22" t="s">
        <v>32</v>
      </c>
      <c r="AD15" s="22" t="s">
        <v>32</v>
      </c>
      <c r="AE15" s="88" t="s">
        <v>32</v>
      </c>
      <c r="AF15" s="23" t="s">
        <v>32</v>
      </c>
      <c r="AG15" s="22" t="s">
        <v>32</v>
      </c>
      <c r="AH15" s="22" t="s">
        <v>32</v>
      </c>
      <c r="AI15" s="22" t="s">
        <v>32</v>
      </c>
      <c r="AJ15" s="88" t="s">
        <v>32</v>
      </c>
    </row>
    <row r="16" spans="2:36" s="36" customFormat="1" ht="12.75" x14ac:dyDescent="0.2">
      <c r="B16" s="45" t="s">
        <v>128</v>
      </c>
      <c r="C16" s="26" t="s">
        <v>32</v>
      </c>
      <c r="D16" s="29" t="s">
        <v>32</v>
      </c>
      <c r="E16" s="27" t="s">
        <v>32</v>
      </c>
      <c r="F16" s="57" t="s">
        <v>32</v>
      </c>
      <c r="G16" s="26" t="s">
        <v>32</v>
      </c>
      <c r="H16" s="27" t="s">
        <v>32</v>
      </c>
      <c r="I16" s="29" t="s">
        <v>32</v>
      </c>
      <c r="J16" s="29" t="s">
        <v>32</v>
      </c>
      <c r="K16" s="57" t="s">
        <v>32</v>
      </c>
      <c r="L16" s="26" t="s">
        <v>32</v>
      </c>
      <c r="M16" s="29" t="s">
        <v>32</v>
      </c>
      <c r="N16" s="27" t="s">
        <v>32</v>
      </c>
      <c r="O16" s="29" t="s">
        <v>32</v>
      </c>
      <c r="P16" s="57" t="s">
        <v>32</v>
      </c>
      <c r="Q16" s="28" t="s">
        <v>32</v>
      </c>
      <c r="R16" s="27" t="s">
        <v>32</v>
      </c>
      <c r="S16" s="29" t="s">
        <v>32</v>
      </c>
      <c r="T16" s="29" t="s">
        <v>32</v>
      </c>
      <c r="U16" s="68" t="s">
        <v>32</v>
      </c>
      <c r="V16" s="23" t="s">
        <v>32</v>
      </c>
      <c r="W16" s="22" t="s">
        <v>32</v>
      </c>
      <c r="X16" s="22" t="s">
        <v>32</v>
      </c>
      <c r="Y16" s="22" t="s">
        <v>32</v>
      </c>
      <c r="Z16" s="88" t="s">
        <v>32</v>
      </c>
      <c r="AA16" s="23" t="s">
        <v>32</v>
      </c>
      <c r="AB16" s="22" t="s">
        <v>32</v>
      </c>
      <c r="AC16" s="22" t="s">
        <v>32</v>
      </c>
      <c r="AD16" s="22" t="s">
        <v>32</v>
      </c>
      <c r="AE16" s="88" t="s">
        <v>32</v>
      </c>
      <c r="AF16" s="23" t="s">
        <v>32</v>
      </c>
      <c r="AG16" s="22" t="s">
        <v>32</v>
      </c>
      <c r="AH16" s="21">
        <v>2</v>
      </c>
      <c r="AI16" s="21">
        <v>2</v>
      </c>
      <c r="AJ16" s="56">
        <f t="shared" si="0"/>
        <v>5.8823529411764705E-2</v>
      </c>
    </row>
    <row r="17" spans="2:36" s="36" customFormat="1" ht="12.75" x14ac:dyDescent="0.2">
      <c r="B17" s="45" t="s">
        <v>129</v>
      </c>
      <c r="C17" s="26">
        <v>3</v>
      </c>
      <c r="D17" s="29" t="s">
        <v>32</v>
      </c>
      <c r="E17" s="27">
        <v>3</v>
      </c>
      <c r="F17" s="57">
        <v>2.564102564102564E-2</v>
      </c>
      <c r="G17" s="26" t="s">
        <v>32</v>
      </c>
      <c r="H17" s="27" t="s">
        <v>32</v>
      </c>
      <c r="I17" s="29" t="s">
        <v>32</v>
      </c>
      <c r="J17" s="29" t="s">
        <v>32</v>
      </c>
      <c r="K17" s="57" t="s">
        <v>32</v>
      </c>
      <c r="L17" s="26" t="s">
        <v>32</v>
      </c>
      <c r="M17" s="29" t="s">
        <v>32</v>
      </c>
      <c r="N17" s="27" t="s">
        <v>32</v>
      </c>
      <c r="O17" s="29" t="s">
        <v>32</v>
      </c>
      <c r="P17" s="57" t="s">
        <v>32</v>
      </c>
      <c r="Q17" s="28" t="s">
        <v>32</v>
      </c>
      <c r="R17" s="27" t="s">
        <v>32</v>
      </c>
      <c r="S17" s="29" t="s">
        <v>32</v>
      </c>
      <c r="T17" s="29" t="s">
        <v>32</v>
      </c>
      <c r="U17" s="68" t="s">
        <v>32</v>
      </c>
      <c r="V17" s="23" t="s">
        <v>32</v>
      </c>
      <c r="W17" s="22" t="s">
        <v>32</v>
      </c>
      <c r="X17" s="22" t="s">
        <v>32</v>
      </c>
      <c r="Y17" s="22" t="s">
        <v>32</v>
      </c>
      <c r="Z17" s="88" t="s">
        <v>32</v>
      </c>
      <c r="AA17" s="23" t="s">
        <v>32</v>
      </c>
      <c r="AB17" s="22" t="s">
        <v>32</v>
      </c>
      <c r="AC17" s="22" t="s">
        <v>32</v>
      </c>
      <c r="AD17" s="22" t="s">
        <v>32</v>
      </c>
      <c r="AE17" s="88" t="s">
        <v>32</v>
      </c>
      <c r="AF17" s="23" t="s">
        <v>32</v>
      </c>
      <c r="AG17" s="22" t="s">
        <v>32</v>
      </c>
      <c r="AH17" s="22" t="s">
        <v>32</v>
      </c>
      <c r="AI17" s="22" t="s">
        <v>32</v>
      </c>
      <c r="AJ17" s="88" t="s">
        <v>32</v>
      </c>
    </row>
    <row r="18" spans="2:36" s="36" customFormat="1" ht="12.75" x14ac:dyDescent="0.2">
      <c r="B18" s="45" t="s">
        <v>130</v>
      </c>
      <c r="C18" s="26">
        <v>1</v>
      </c>
      <c r="D18" s="29" t="s">
        <v>32</v>
      </c>
      <c r="E18" s="27">
        <v>1</v>
      </c>
      <c r="F18" s="57">
        <v>8.5470085470085479E-3</v>
      </c>
      <c r="G18" s="26" t="s">
        <v>32</v>
      </c>
      <c r="H18" s="27" t="s">
        <v>32</v>
      </c>
      <c r="I18" s="29" t="s">
        <v>32</v>
      </c>
      <c r="J18" s="29" t="s">
        <v>32</v>
      </c>
      <c r="K18" s="57" t="s">
        <v>32</v>
      </c>
      <c r="L18" s="26" t="s">
        <v>32</v>
      </c>
      <c r="M18" s="29" t="s">
        <v>32</v>
      </c>
      <c r="N18" s="27" t="s">
        <v>32</v>
      </c>
      <c r="O18" s="29" t="s">
        <v>32</v>
      </c>
      <c r="P18" s="57" t="s">
        <v>32</v>
      </c>
      <c r="Q18" s="28" t="s">
        <v>32</v>
      </c>
      <c r="R18" s="27" t="s">
        <v>32</v>
      </c>
      <c r="S18" s="29" t="s">
        <v>32</v>
      </c>
      <c r="T18" s="29" t="s">
        <v>32</v>
      </c>
      <c r="U18" s="68" t="s">
        <v>32</v>
      </c>
      <c r="V18" s="23" t="s">
        <v>32</v>
      </c>
      <c r="W18" s="22" t="s">
        <v>32</v>
      </c>
      <c r="X18" s="22" t="s">
        <v>32</v>
      </c>
      <c r="Y18" s="22" t="s">
        <v>32</v>
      </c>
      <c r="Z18" s="88" t="s">
        <v>32</v>
      </c>
      <c r="AA18" s="20"/>
      <c r="AB18" s="22" t="s">
        <v>32</v>
      </c>
      <c r="AC18" s="22" t="s">
        <v>32</v>
      </c>
      <c r="AD18" s="22" t="s">
        <v>32</v>
      </c>
      <c r="AE18" s="88" t="s">
        <v>32</v>
      </c>
      <c r="AF18" s="23" t="s">
        <v>32</v>
      </c>
      <c r="AG18" s="22" t="s">
        <v>32</v>
      </c>
      <c r="AH18" s="22" t="s">
        <v>32</v>
      </c>
      <c r="AI18" s="22" t="s">
        <v>32</v>
      </c>
      <c r="AJ18" s="88" t="s">
        <v>32</v>
      </c>
    </row>
    <row r="19" spans="2:36" s="36" customFormat="1" ht="12.75" x14ac:dyDescent="0.2">
      <c r="B19" s="45" t="s">
        <v>131</v>
      </c>
      <c r="C19" s="26" t="s">
        <v>32</v>
      </c>
      <c r="D19" s="29" t="s">
        <v>32</v>
      </c>
      <c r="E19" s="27" t="s">
        <v>32</v>
      </c>
      <c r="F19" s="57" t="s">
        <v>32</v>
      </c>
      <c r="G19" s="26" t="s">
        <v>32</v>
      </c>
      <c r="H19" s="27">
        <v>3</v>
      </c>
      <c r="I19" s="29" t="s">
        <v>32</v>
      </c>
      <c r="J19" s="29">
        <v>3</v>
      </c>
      <c r="K19" s="57">
        <v>8.771929824561403E-3</v>
      </c>
      <c r="L19" s="26">
        <v>1</v>
      </c>
      <c r="M19" s="29" t="s">
        <v>32</v>
      </c>
      <c r="N19" s="27" t="s">
        <v>32</v>
      </c>
      <c r="O19" s="29">
        <v>1</v>
      </c>
      <c r="P19" s="57">
        <v>1.2345679012345678E-2</v>
      </c>
      <c r="Q19" s="28">
        <v>5</v>
      </c>
      <c r="R19" s="27" t="s">
        <v>32</v>
      </c>
      <c r="S19" s="29" t="s">
        <v>32</v>
      </c>
      <c r="T19" s="29">
        <v>5</v>
      </c>
      <c r="U19" s="68">
        <v>3.0674846625766871E-2</v>
      </c>
      <c r="V19" s="20">
        <v>2</v>
      </c>
      <c r="W19" s="22" t="s">
        <v>32</v>
      </c>
      <c r="X19" s="22" t="s">
        <v>32</v>
      </c>
      <c r="Y19" s="21">
        <v>2</v>
      </c>
      <c r="Z19" s="56">
        <f>Y19/$Y$23</f>
        <v>1.2269938650306749E-2</v>
      </c>
      <c r="AA19" s="20">
        <v>13</v>
      </c>
      <c r="AB19" s="22" t="s">
        <v>32</v>
      </c>
      <c r="AC19" s="22" t="s">
        <v>32</v>
      </c>
      <c r="AD19" s="21">
        <v>13</v>
      </c>
      <c r="AE19" s="56">
        <f>AD19/$AD$23</f>
        <v>5.0583657587548639E-2</v>
      </c>
      <c r="AF19" s="23" t="s">
        <v>32</v>
      </c>
      <c r="AG19" s="21">
        <v>2</v>
      </c>
      <c r="AH19" s="22" t="s">
        <v>32</v>
      </c>
      <c r="AI19" s="21">
        <v>2</v>
      </c>
      <c r="AJ19" s="56">
        <f t="shared" si="0"/>
        <v>5.8823529411764705E-2</v>
      </c>
    </row>
    <row r="20" spans="2:36" s="36" customFormat="1" ht="12.75" x14ac:dyDescent="0.2">
      <c r="B20" s="45" t="s">
        <v>132</v>
      </c>
      <c r="C20" s="26" t="s">
        <v>32</v>
      </c>
      <c r="D20" s="29" t="s">
        <v>32</v>
      </c>
      <c r="E20" s="27" t="s">
        <v>32</v>
      </c>
      <c r="F20" s="57" t="s">
        <v>32</v>
      </c>
      <c r="G20" s="26" t="s">
        <v>32</v>
      </c>
      <c r="H20" s="27" t="s">
        <v>32</v>
      </c>
      <c r="I20" s="29" t="s">
        <v>32</v>
      </c>
      <c r="J20" s="29" t="s">
        <v>32</v>
      </c>
      <c r="K20" s="57" t="s">
        <v>32</v>
      </c>
      <c r="L20" s="26" t="s">
        <v>32</v>
      </c>
      <c r="M20" s="29" t="s">
        <v>32</v>
      </c>
      <c r="N20" s="27" t="s">
        <v>32</v>
      </c>
      <c r="O20" s="29" t="s">
        <v>32</v>
      </c>
      <c r="P20" s="57" t="s">
        <v>32</v>
      </c>
      <c r="Q20" s="28" t="s">
        <v>32</v>
      </c>
      <c r="R20" s="27">
        <v>1</v>
      </c>
      <c r="S20" s="29" t="s">
        <v>32</v>
      </c>
      <c r="T20" s="29">
        <v>1</v>
      </c>
      <c r="U20" s="68">
        <v>6.1349693251533744E-3</v>
      </c>
      <c r="V20" s="23" t="s">
        <v>32</v>
      </c>
      <c r="W20" s="22" t="s">
        <v>32</v>
      </c>
      <c r="X20" s="22" t="s">
        <v>32</v>
      </c>
      <c r="Y20" s="22" t="s">
        <v>32</v>
      </c>
      <c r="Z20" s="88" t="s">
        <v>32</v>
      </c>
      <c r="AA20" s="23" t="s">
        <v>32</v>
      </c>
      <c r="AB20" s="22" t="s">
        <v>32</v>
      </c>
      <c r="AC20" s="22" t="s">
        <v>32</v>
      </c>
      <c r="AD20" s="22" t="s">
        <v>32</v>
      </c>
      <c r="AE20" s="88" t="s">
        <v>32</v>
      </c>
      <c r="AF20" s="23" t="s">
        <v>32</v>
      </c>
      <c r="AG20" s="22" t="s">
        <v>32</v>
      </c>
      <c r="AH20" s="22" t="s">
        <v>32</v>
      </c>
      <c r="AI20" s="22" t="s">
        <v>32</v>
      </c>
      <c r="AJ20" s="88" t="s">
        <v>32</v>
      </c>
    </row>
    <row r="21" spans="2:36" s="36" customFormat="1" ht="12.75" x14ac:dyDescent="0.2">
      <c r="B21" s="45" t="s">
        <v>133</v>
      </c>
      <c r="C21" s="26" t="s">
        <v>32</v>
      </c>
      <c r="D21" s="29" t="s">
        <v>32</v>
      </c>
      <c r="E21" s="27" t="s">
        <v>32</v>
      </c>
      <c r="F21" s="57" t="s">
        <v>32</v>
      </c>
      <c r="G21" s="26" t="s">
        <v>32</v>
      </c>
      <c r="H21" s="27" t="s">
        <v>32</v>
      </c>
      <c r="I21" s="29" t="s">
        <v>32</v>
      </c>
      <c r="J21" s="29" t="s">
        <v>32</v>
      </c>
      <c r="K21" s="57" t="s">
        <v>32</v>
      </c>
      <c r="L21" s="26" t="s">
        <v>32</v>
      </c>
      <c r="M21" s="29" t="s">
        <v>32</v>
      </c>
      <c r="N21" s="27" t="s">
        <v>32</v>
      </c>
      <c r="O21" s="29" t="s">
        <v>32</v>
      </c>
      <c r="P21" s="57" t="s">
        <v>32</v>
      </c>
      <c r="Q21" s="28" t="s">
        <v>32</v>
      </c>
      <c r="R21" s="27">
        <v>8</v>
      </c>
      <c r="S21" s="29" t="s">
        <v>32</v>
      </c>
      <c r="T21" s="29">
        <v>8</v>
      </c>
      <c r="U21" s="68">
        <v>4.9079754601226995E-2</v>
      </c>
      <c r="V21" s="23" t="s">
        <v>32</v>
      </c>
      <c r="W21" s="22" t="s">
        <v>32</v>
      </c>
      <c r="X21" s="22" t="s">
        <v>32</v>
      </c>
      <c r="Y21" s="22" t="s">
        <v>32</v>
      </c>
      <c r="Z21" s="88" t="s">
        <v>32</v>
      </c>
      <c r="AA21" s="23" t="s">
        <v>32</v>
      </c>
      <c r="AB21" s="22" t="s">
        <v>32</v>
      </c>
      <c r="AC21" s="22" t="s">
        <v>32</v>
      </c>
      <c r="AD21" s="22" t="s">
        <v>32</v>
      </c>
      <c r="AE21" s="88" t="s">
        <v>32</v>
      </c>
      <c r="AF21" s="23" t="s">
        <v>32</v>
      </c>
      <c r="AG21" s="22" t="s">
        <v>32</v>
      </c>
      <c r="AH21" s="22" t="s">
        <v>32</v>
      </c>
      <c r="AI21" s="22" t="s">
        <v>32</v>
      </c>
      <c r="AJ21" s="88" t="s">
        <v>32</v>
      </c>
    </row>
    <row r="22" spans="2:36" s="36" customFormat="1" ht="13.5" thickBot="1" x14ac:dyDescent="0.25">
      <c r="B22" s="45" t="s">
        <v>134</v>
      </c>
      <c r="C22" s="26" t="s">
        <v>32</v>
      </c>
      <c r="D22" s="29" t="s">
        <v>32</v>
      </c>
      <c r="E22" s="27" t="s">
        <v>32</v>
      </c>
      <c r="F22" s="57" t="s">
        <v>32</v>
      </c>
      <c r="G22" s="26">
        <v>21</v>
      </c>
      <c r="H22" s="27">
        <v>4</v>
      </c>
      <c r="I22" s="29" t="s">
        <v>32</v>
      </c>
      <c r="J22" s="29">
        <v>25</v>
      </c>
      <c r="K22" s="57">
        <v>7.3099415204678359E-2</v>
      </c>
      <c r="L22" s="26" t="s">
        <v>32</v>
      </c>
      <c r="M22" s="29" t="s">
        <v>32</v>
      </c>
      <c r="N22" s="27" t="s">
        <v>32</v>
      </c>
      <c r="O22" s="29" t="s">
        <v>32</v>
      </c>
      <c r="P22" s="57" t="s">
        <v>32</v>
      </c>
      <c r="Q22" s="28" t="s">
        <v>32</v>
      </c>
      <c r="R22" s="27" t="s">
        <v>32</v>
      </c>
      <c r="S22" s="29" t="s">
        <v>32</v>
      </c>
      <c r="T22" s="29" t="s">
        <v>32</v>
      </c>
      <c r="U22" s="68" t="s">
        <v>32</v>
      </c>
      <c r="V22" s="28" t="s">
        <v>32</v>
      </c>
      <c r="W22" s="27" t="s">
        <v>32</v>
      </c>
      <c r="X22" s="27" t="s">
        <v>32</v>
      </c>
      <c r="Y22" s="27" t="s">
        <v>32</v>
      </c>
      <c r="Z22" s="69" t="s">
        <v>32</v>
      </c>
      <c r="AA22" s="28" t="s">
        <v>32</v>
      </c>
      <c r="AB22" s="29">
        <v>1</v>
      </c>
      <c r="AC22" s="27" t="s">
        <v>32</v>
      </c>
      <c r="AD22" s="29">
        <v>1</v>
      </c>
      <c r="AE22" s="57">
        <f>AD22/$AD$23</f>
        <v>3.8910505836575876E-3</v>
      </c>
      <c r="AF22" s="28" t="s">
        <v>32</v>
      </c>
      <c r="AG22" s="27" t="s">
        <v>32</v>
      </c>
      <c r="AH22" s="27" t="s">
        <v>32</v>
      </c>
      <c r="AI22" s="27" t="s">
        <v>32</v>
      </c>
      <c r="AJ22" s="69" t="s">
        <v>32</v>
      </c>
    </row>
    <row r="23" spans="2:36" s="36" customFormat="1" ht="13.5" thickBot="1" x14ac:dyDescent="0.25">
      <c r="B23" s="42" t="s">
        <v>85</v>
      </c>
      <c r="C23" s="30">
        <v>111</v>
      </c>
      <c r="D23" s="33">
        <v>6</v>
      </c>
      <c r="E23" s="31">
        <v>117</v>
      </c>
      <c r="F23" s="58">
        <v>1</v>
      </c>
      <c r="G23" s="30">
        <v>50</v>
      </c>
      <c r="H23" s="31">
        <v>277</v>
      </c>
      <c r="I23" s="33">
        <v>15</v>
      </c>
      <c r="J23" s="33">
        <v>342</v>
      </c>
      <c r="K23" s="58">
        <v>1</v>
      </c>
      <c r="L23" s="30">
        <v>2</v>
      </c>
      <c r="M23" s="33">
        <v>70</v>
      </c>
      <c r="N23" s="31">
        <v>9</v>
      </c>
      <c r="O23" s="33">
        <v>81</v>
      </c>
      <c r="P23" s="58">
        <v>1</v>
      </c>
      <c r="Q23" s="32">
        <v>36</v>
      </c>
      <c r="R23" s="31">
        <v>123</v>
      </c>
      <c r="S23" s="33">
        <v>4</v>
      </c>
      <c r="T23" s="33">
        <v>163</v>
      </c>
      <c r="U23" s="86">
        <v>1</v>
      </c>
      <c r="V23" s="30">
        <v>23</v>
      </c>
      <c r="W23" s="33">
        <v>133</v>
      </c>
      <c r="X23" s="33">
        <v>7</v>
      </c>
      <c r="Y23" s="33">
        <v>163</v>
      </c>
      <c r="Z23" s="58">
        <v>1</v>
      </c>
      <c r="AA23" s="30">
        <v>43</v>
      </c>
      <c r="AB23" s="33">
        <v>211</v>
      </c>
      <c r="AC23" s="33">
        <v>3</v>
      </c>
      <c r="AD23" s="33">
        <v>257</v>
      </c>
      <c r="AE23" s="58">
        <v>1</v>
      </c>
      <c r="AF23" s="30">
        <v>1</v>
      </c>
      <c r="AG23" s="33">
        <v>31</v>
      </c>
      <c r="AH23" s="33">
        <v>2</v>
      </c>
      <c r="AI23" s="33">
        <v>34</v>
      </c>
      <c r="AJ23" s="58">
        <v>1</v>
      </c>
    </row>
    <row r="24" spans="2:36" s="36" customFormat="1" ht="12.75" x14ac:dyDescent="0.2">
      <c r="B24" s="46" t="s">
        <v>135</v>
      </c>
      <c r="C24" s="47"/>
      <c r="J24" s="48"/>
      <c r="K24" s="48"/>
    </row>
    <row r="25" spans="2:36" x14ac:dyDescent="0.2"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</row>
    <row r="26" spans="2:36" x14ac:dyDescent="0.2">
      <c r="C26" s="8"/>
    </row>
    <row r="27" spans="2:36" x14ac:dyDescent="0.2">
      <c r="C27" s="8"/>
    </row>
    <row r="28" spans="2:36" x14ac:dyDescent="0.2">
      <c r="C28" s="8"/>
    </row>
    <row r="29" spans="2:36" x14ac:dyDescent="0.2">
      <c r="C29" s="8"/>
    </row>
    <row r="30" spans="2:36" x14ac:dyDescent="0.2">
      <c r="C30" s="8"/>
    </row>
    <row r="31" spans="2:36" x14ac:dyDescent="0.2">
      <c r="C31" s="8"/>
    </row>
    <row r="32" spans="2:36" x14ac:dyDescent="0.2">
      <c r="C32" s="8"/>
    </row>
    <row r="33" spans="3:3" x14ac:dyDescent="0.2">
      <c r="C33" s="8"/>
    </row>
    <row r="34" spans="3:3" x14ac:dyDescent="0.2">
      <c r="C34" s="8"/>
    </row>
    <row r="35" spans="3:3" x14ac:dyDescent="0.2">
      <c r="C35" s="8"/>
    </row>
    <row r="36" spans="3:3" x14ac:dyDescent="0.2">
      <c r="C36" s="8"/>
    </row>
    <row r="37" spans="3:3" x14ac:dyDescent="0.2">
      <c r="C37" s="8"/>
    </row>
    <row r="38" spans="3:3" x14ac:dyDescent="0.2">
      <c r="C38" s="8"/>
    </row>
    <row r="39" spans="3:3" x14ac:dyDescent="0.2">
      <c r="C39" s="8"/>
    </row>
    <row r="40" spans="3:3" x14ac:dyDescent="0.2">
      <c r="C40" s="8"/>
    </row>
    <row r="41" spans="3:3" x14ac:dyDescent="0.2">
      <c r="C41" s="8"/>
    </row>
    <row r="42" spans="3:3" x14ac:dyDescent="0.2">
      <c r="C42" s="8"/>
    </row>
    <row r="43" spans="3:3" x14ac:dyDescent="0.2">
      <c r="C43" s="8"/>
    </row>
    <row r="44" spans="3:3" x14ac:dyDescent="0.2">
      <c r="C44" s="8"/>
    </row>
    <row r="45" spans="3:3" x14ac:dyDescent="0.2">
      <c r="C45" s="8"/>
    </row>
    <row r="46" spans="3:3" x14ac:dyDescent="0.2">
      <c r="C46" s="8"/>
    </row>
    <row r="47" spans="3:3" x14ac:dyDescent="0.2">
      <c r="C47" s="8"/>
    </row>
    <row r="48" spans="3:3" x14ac:dyDescent="0.2">
      <c r="C48" s="8"/>
    </row>
    <row r="49" spans="3:3" x14ac:dyDescent="0.2">
      <c r="C49" s="8"/>
    </row>
    <row r="50" spans="3:3" x14ac:dyDescent="0.2">
      <c r="C50" s="8"/>
    </row>
    <row r="51" spans="3:3" x14ac:dyDescent="0.2">
      <c r="C51" s="8"/>
    </row>
    <row r="52" spans="3:3" x14ac:dyDescent="0.2">
      <c r="C52" s="8"/>
    </row>
    <row r="53" spans="3:3" x14ac:dyDescent="0.2">
      <c r="C53" s="8"/>
    </row>
    <row r="54" spans="3:3" x14ac:dyDescent="0.2">
      <c r="C54" s="8"/>
    </row>
    <row r="55" spans="3:3" x14ac:dyDescent="0.2">
      <c r="C55" s="8"/>
    </row>
    <row r="56" spans="3:3" x14ac:dyDescent="0.2">
      <c r="C56" s="8"/>
    </row>
    <row r="57" spans="3:3" x14ac:dyDescent="0.2">
      <c r="C57" s="8"/>
    </row>
    <row r="58" spans="3:3" x14ac:dyDescent="0.2">
      <c r="C58" s="8"/>
    </row>
    <row r="59" spans="3:3" x14ac:dyDescent="0.2">
      <c r="C59" s="8"/>
    </row>
    <row r="60" spans="3:3" x14ac:dyDescent="0.2">
      <c r="C60" s="8"/>
    </row>
    <row r="61" spans="3:3" x14ac:dyDescent="0.2">
      <c r="C61" s="8"/>
    </row>
    <row r="62" spans="3:3" x14ac:dyDescent="0.2">
      <c r="C62" s="8"/>
    </row>
    <row r="63" spans="3:3" x14ac:dyDescent="0.2">
      <c r="C63" s="8"/>
    </row>
    <row r="64" spans="3:3" x14ac:dyDescent="0.2">
      <c r="C64" s="8"/>
    </row>
    <row r="65" spans="3:3" x14ac:dyDescent="0.2">
      <c r="C65" s="8"/>
    </row>
    <row r="66" spans="3:3" x14ac:dyDescent="0.2">
      <c r="C66" s="8"/>
    </row>
    <row r="67" spans="3:3" x14ac:dyDescent="0.2">
      <c r="C67" s="8"/>
    </row>
    <row r="68" spans="3:3" x14ac:dyDescent="0.2">
      <c r="C68" s="8"/>
    </row>
    <row r="69" spans="3:3" x14ac:dyDescent="0.2">
      <c r="C69" s="8"/>
    </row>
    <row r="70" spans="3:3" x14ac:dyDescent="0.2">
      <c r="C70" s="8"/>
    </row>
    <row r="71" spans="3:3" x14ac:dyDescent="0.2">
      <c r="C71" s="8"/>
    </row>
    <row r="72" spans="3:3" x14ac:dyDescent="0.2">
      <c r="C72" s="8"/>
    </row>
    <row r="73" spans="3:3" x14ac:dyDescent="0.2">
      <c r="C73" s="8"/>
    </row>
    <row r="74" spans="3:3" x14ac:dyDescent="0.2">
      <c r="C74" s="8"/>
    </row>
    <row r="75" spans="3:3" x14ac:dyDescent="0.2">
      <c r="C75" s="8"/>
    </row>
    <row r="76" spans="3:3" x14ac:dyDescent="0.2">
      <c r="C76" s="8"/>
    </row>
    <row r="77" spans="3:3" x14ac:dyDescent="0.2">
      <c r="C77" s="8"/>
    </row>
    <row r="78" spans="3:3" x14ac:dyDescent="0.2">
      <c r="C78" s="8"/>
    </row>
    <row r="79" spans="3:3" x14ac:dyDescent="0.2">
      <c r="C79" s="8"/>
    </row>
    <row r="80" spans="3:3" x14ac:dyDescent="0.2">
      <c r="C80" s="8"/>
    </row>
    <row r="81" spans="3:3" x14ac:dyDescent="0.2">
      <c r="C81" s="8"/>
    </row>
    <row r="82" spans="3:3" x14ac:dyDescent="0.2">
      <c r="C82" s="8"/>
    </row>
    <row r="83" spans="3:3" x14ac:dyDescent="0.2">
      <c r="C83" s="8"/>
    </row>
    <row r="84" spans="3:3" x14ac:dyDescent="0.2">
      <c r="C84" s="8"/>
    </row>
    <row r="85" spans="3:3" x14ac:dyDescent="0.2">
      <c r="C85" s="8"/>
    </row>
    <row r="86" spans="3:3" x14ac:dyDescent="0.2">
      <c r="C86" s="8"/>
    </row>
    <row r="87" spans="3:3" x14ac:dyDescent="0.2">
      <c r="C87" s="8"/>
    </row>
    <row r="88" spans="3:3" x14ac:dyDescent="0.2">
      <c r="C88" s="8"/>
    </row>
    <row r="89" spans="3:3" x14ac:dyDescent="0.2">
      <c r="C89" s="8"/>
    </row>
    <row r="90" spans="3:3" x14ac:dyDescent="0.2">
      <c r="C90" s="8"/>
    </row>
    <row r="91" spans="3:3" x14ac:dyDescent="0.2">
      <c r="C91" s="8"/>
    </row>
    <row r="92" spans="3:3" x14ac:dyDescent="0.2">
      <c r="C92" s="8"/>
    </row>
    <row r="93" spans="3:3" x14ac:dyDescent="0.2">
      <c r="C93" s="8"/>
    </row>
    <row r="94" spans="3:3" x14ac:dyDescent="0.2">
      <c r="C94" s="8"/>
    </row>
    <row r="95" spans="3:3" x14ac:dyDescent="0.2">
      <c r="C95" s="8"/>
    </row>
    <row r="96" spans="3:3" x14ac:dyDescent="0.2">
      <c r="C96" s="8"/>
    </row>
    <row r="97" spans="3:3" x14ac:dyDescent="0.2">
      <c r="C97" s="8"/>
    </row>
    <row r="98" spans="3:3" x14ac:dyDescent="0.2">
      <c r="C98" s="8"/>
    </row>
    <row r="99" spans="3:3" x14ac:dyDescent="0.2">
      <c r="C99" s="8"/>
    </row>
    <row r="100" spans="3:3" x14ac:dyDescent="0.2">
      <c r="C100" s="8"/>
    </row>
    <row r="101" spans="3:3" x14ac:dyDescent="0.2">
      <c r="C101" s="8"/>
    </row>
    <row r="102" spans="3:3" x14ac:dyDescent="0.2">
      <c r="C102" s="8"/>
    </row>
    <row r="103" spans="3:3" x14ac:dyDescent="0.2">
      <c r="C103" s="8"/>
    </row>
    <row r="104" spans="3:3" x14ac:dyDescent="0.2">
      <c r="C104" s="8"/>
    </row>
    <row r="105" spans="3:3" x14ac:dyDescent="0.2">
      <c r="C105" s="8"/>
    </row>
    <row r="106" spans="3:3" x14ac:dyDescent="0.2">
      <c r="C106" s="8"/>
    </row>
    <row r="107" spans="3:3" x14ac:dyDescent="0.2">
      <c r="C107" s="8"/>
    </row>
    <row r="108" spans="3:3" x14ac:dyDescent="0.2">
      <c r="C108" s="8"/>
    </row>
    <row r="109" spans="3:3" x14ac:dyDescent="0.2">
      <c r="C109" s="8"/>
    </row>
    <row r="110" spans="3:3" x14ac:dyDescent="0.2">
      <c r="C110" s="8"/>
    </row>
    <row r="111" spans="3:3" x14ac:dyDescent="0.2">
      <c r="C111" s="8"/>
    </row>
    <row r="112" spans="3:3" x14ac:dyDescent="0.2">
      <c r="C112" s="8"/>
    </row>
    <row r="113" spans="3:3" x14ac:dyDescent="0.2">
      <c r="C113" s="8"/>
    </row>
    <row r="114" spans="3:3" x14ac:dyDescent="0.2">
      <c r="C114" s="8"/>
    </row>
    <row r="115" spans="3:3" x14ac:dyDescent="0.2">
      <c r="C115" s="8"/>
    </row>
    <row r="116" spans="3:3" x14ac:dyDescent="0.2">
      <c r="C116" s="8"/>
    </row>
    <row r="117" spans="3:3" x14ac:dyDescent="0.2">
      <c r="C117" s="8"/>
    </row>
    <row r="118" spans="3:3" x14ac:dyDescent="0.2">
      <c r="C118" s="8"/>
    </row>
    <row r="119" spans="3:3" x14ac:dyDescent="0.2">
      <c r="C119" s="8"/>
    </row>
    <row r="120" spans="3:3" x14ac:dyDescent="0.2">
      <c r="C120" s="8"/>
    </row>
    <row r="121" spans="3:3" x14ac:dyDescent="0.2">
      <c r="C121" s="8"/>
    </row>
    <row r="122" spans="3:3" x14ac:dyDescent="0.2">
      <c r="C122" s="8"/>
    </row>
    <row r="123" spans="3:3" x14ac:dyDescent="0.2">
      <c r="C123" s="8"/>
    </row>
    <row r="124" spans="3:3" x14ac:dyDescent="0.2">
      <c r="C124" s="8"/>
    </row>
    <row r="125" spans="3:3" x14ac:dyDescent="0.2">
      <c r="C125" s="8"/>
    </row>
    <row r="126" spans="3:3" x14ac:dyDescent="0.2">
      <c r="C126" s="8"/>
    </row>
    <row r="127" spans="3:3" x14ac:dyDescent="0.2">
      <c r="C127" s="8"/>
    </row>
    <row r="128" spans="3:3" x14ac:dyDescent="0.2">
      <c r="C128" s="8"/>
    </row>
    <row r="129" spans="3:3" x14ac:dyDescent="0.2">
      <c r="C129" s="8"/>
    </row>
    <row r="130" spans="3:3" x14ac:dyDescent="0.2">
      <c r="C130" s="8"/>
    </row>
    <row r="131" spans="3:3" x14ac:dyDescent="0.2">
      <c r="C131" s="8"/>
    </row>
    <row r="132" spans="3:3" x14ac:dyDescent="0.2">
      <c r="C132" s="8"/>
    </row>
    <row r="133" spans="3:3" x14ac:dyDescent="0.2">
      <c r="C133" s="8"/>
    </row>
    <row r="134" spans="3:3" x14ac:dyDescent="0.2">
      <c r="C134" s="8"/>
    </row>
    <row r="135" spans="3:3" x14ac:dyDescent="0.2">
      <c r="C135" s="8"/>
    </row>
    <row r="136" spans="3:3" x14ac:dyDescent="0.2">
      <c r="C136" s="8"/>
    </row>
    <row r="137" spans="3:3" x14ac:dyDescent="0.2">
      <c r="C137" s="8"/>
    </row>
    <row r="138" spans="3:3" x14ac:dyDescent="0.2">
      <c r="C138" s="8"/>
    </row>
    <row r="139" spans="3:3" x14ac:dyDescent="0.2">
      <c r="C139" s="8"/>
    </row>
    <row r="140" spans="3:3" x14ac:dyDescent="0.2">
      <c r="C140" s="8"/>
    </row>
    <row r="141" spans="3:3" x14ac:dyDescent="0.2">
      <c r="C141" s="8"/>
    </row>
    <row r="142" spans="3:3" x14ac:dyDescent="0.2">
      <c r="C142" s="8"/>
    </row>
    <row r="143" spans="3:3" x14ac:dyDescent="0.2">
      <c r="C143" s="8"/>
    </row>
    <row r="144" spans="3:3" x14ac:dyDescent="0.2">
      <c r="C144" s="8"/>
    </row>
    <row r="145" spans="3:3" x14ac:dyDescent="0.2">
      <c r="C145" s="8"/>
    </row>
    <row r="146" spans="3:3" x14ac:dyDescent="0.2">
      <c r="C146" s="8"/>
    </row>
    <row r="147" spans="3:3" x14ac:dyDescent="0.2">
      <c r="C147" s="8"/>
    </row>
    <row r="148" spans="3:3" x14ac:dyDescent="0.2">
      <c r="C148" s="8"/>
    </row>
    <row r="149" spans="3:3" x14ac:dyDescent="0.2">
      <c r="C149" s="8"/>
    </row>
    <row r="150" spans="3:3" x14ac:dyDescent="0.2">
      <c r="C150" s="8"/>
    </row>
    <row r="151" spans="3:3" x14ac:dyDescent="0.2">
      <c r="C151" s="8"/>
    </row>
    <row r="152" spans="3:3" x14ac:dyDescent="0.2">
      <c r="C152" s="8"/>
    </row>
    <row r="153" spans="3:3" x14ac:dyDescent="0.2">
      <c r="C153" s="8"/>
    </row>
    <row r="154" spans="3:3" x14ac:dyDescent="0.2">
      <c r="C154" s="8"/>
    </row>
    <row r="155" spans="3:3" x14ac:dyDescent="0.2">
      <c r="C155" s="8"/>
    </row>
    <row r="156" spans="3:3" x14ac:dyDescent="0.2">
      <c r="C156" s="8"/>
    </row>
    <row r="157" spans="3:3" x14ac:dyDescent="0.2">
      <c r="C157" s="8"/>
    </row>
    <row r="158" spans="3:3" x14ac:dyDescent="0.2">
      <c r="C158" s="8"/>
    </row>
    <row r="159" spans="3:3" x14ac:dyDescent="0.2">
      <c r="C159" s="8"/>
    </row>
    <row r="160" spans="3:3" x14ac:dyDescent="0.2">
      <c r="C160" s="8"/>
    </row>
    <row r="161" spans="3:3" x14ac:dyDescent="0.2">
      <c r="C161" s="8"/>
    </row>
    <row r="162" spans="3:3" x14ac:dyDescent="0.2">
      <c r="C162" s="8"/>
    </row>
    <row r="163" spans="3:3" x14ac:dyDescent="0.2">
      <c r="C163" s="8"/>
    </row>
    <row r="164" spans="3:3" x14ac:dyDescent="0.2">
      <c r="C164" s="8"/>
    </row>
    <row r="165" spans="3:3" x14ac:dyDescent="0.2">
      <c r="C165" s="8"/>
    </row>
    <row r="166" spans="3:3" x14ac:dyDescent="0.2">
      <c r="C166" s="8"/>
    </row>
    <row r="167" spans="3:3" x14ac:dyDescent="0.2">
      <c r="C167" s="8"/>
    </row>
    <row r="168" spans="3:3" x14ac:dyDescent="0.2">
      <c r="C168" s="8"/>
    </row>
    <row r="169" spans="3:3" x14ac:dyDescent="0.2">
      <c r="C169" s="8"/>
    </row>
    <row r="170" spans="3:3" x14ac:dyDescent="0.2">
      <c r="C170" s="8"/>
    </row>
    <row r="171" spans="3:3" x14ac:dyDescent="0.2">
      <c r="C171" s="8"/>
    </row>
    <row r="172" spans="3:3" x14ac:dyDescent="0.2">
      <c r="C172" s="8"/>
    </row>
    <row r="173" spans="3:3" x14ac:dyDescent="0.2">
      <c r="C173" s="8"/>
    </row>
    <row r="174" spans="3:3" x14ac:dyDescent="0.2">
      <c r="C174" s="8"/>
    </row>
    <row r="175" spans="3:3" x14ac:dyDescent="0.2">
      <c r="C175" s="8"/>
    </row>
    <row r="176" spans="3:3" x14ac:dyDescent="0.2">
      <c r="C176" s="8"/>
    </row>
    <row r="177" spans="3:3" x14ac:dyDescent="0.2">
      <c r="C177" s="8"/>
    </row>
    <row r="178" spans="3:3" x14ac:dyDescent="0.2">
      <c r="C178" s="8"/>
    </row>
    <row r="179" spans="3:3" x14ac:dyDescent="0.2">
      <c r="C179" s="8"/>
    </row>
    <row r="180" spans="3:3" x14ac:dyDescent="0.2">
      <c r="C180" s="8"/>
    </row>
    <row r="181" spans="3:3" x14ac:dyDescent="0.2">
      <c r="C181" s="8"/>
    </row>
    <row r="182" spans="3:3" x14ac:dyDescent="0.2">
      <c r="C182" s="8"/>
    </row>
    <row r="183" spans="3:3" x14ac:dyDescent="0.2">
      <c r="C183" s="8"/>
    </row>
    <row r="184" spans="3:3" x14ac:dyDescent="0.2">
      <c r="C184" s="8"/>
    </row>
    <row r="185" spans="3:3" x14ac:dyDescent="0.2">
      <c r="C185" s="8"/>
    </row>
    <row r="186" spans="3:3" x14ac:dyDescent="0.2">
      <c r="C186" s="8"/>
    </row>
    <row r="187" spans="3:3" x14ac:dyDescent="0.2">
      <c r="C187" s="8"/>
    </row>
    <row r="188" spans="3:3" x14ac:dyDescent="0.2">
      <c r="C188" s="8"/>
    </row>
    <row r="189" spans="3:3" x14ac:dyDescent="0.2">
      <c r="C189" s="8"/>
    </row>
    <row r="190" spans="3:3" x14ac:dyDescent="0.2">
      <c r="C190" s="8"/>
    </row>
    <row r="191" spans="3:3" x14ac:dyDescent="0.2">
      <c r="C191" s="8"/>
    </row>
    <row r="192" spans="3:3" x14ac:dyDescent="0.2">
      <c r="C192" s="8"/>
    </row>
    <row r="193" spans="3:3" x14ac:dyDescent="0.2">
      <c r="C193" s="8"/>
    </row>
    <row r="194" spans="3:3" x14ac:dyDescent="0.2">
      <c r="C194" s="8"/>
    </row>
    <row r="195" spans="3:3" x14ac:dyDescent="0.2">
      <c r="C195" s="8"/>
    </row>
    <row r="196" spans="3:3" x14ac:dyDescent="0.2">
      <c r="C196" s="8"/>
    </row>
    <row r="197" spans="3:3" x14ac:dyDescent="0.2">
      <c r="C197" s="8"/>
    </row>
    <row r="198" spans="3:3" x14ac:dyDescent="0.2">
      <c r="C198" s="8"/>
    </row>
    <row r="199" spans="3:3" x14ac:dyDescent="0.2">
      <c r="C199" s="8"/>
    </row>
    <row r="200" spans="3:3" x14ac:dyDescent="0.2">
      <c r="C200" s="8"/>
    </row>
    <row r="201" spans="3:3" x14ac:dyDescent="0.2">
      <c r="C201" s="8"/>
    </row>
    <row r="202" spans="3:3" x14ac:dyDescent="0.2">
      <c r="C202" s="8"/>
    </row>
    <row r="203" spans="3:3" x14ac:dyDescent="0.2">
      <c r="C203" s="8"/>
    </row>
    <row r="204" spans="3:3" x14ac:dyDescent="0.2">
      <c r="C204" s="8"/>
    </row>
    <row r="205" spans="3:3" x14ac:dyDescent="0.2">
      <c r="C205" s="8"/>
    </row>
    <row r="206" spans="3:3" x14ac:dyDescent="0.2">
      <c r="C206" s="8"/>
    </row>
    <row r="207" spans="3:3" x14ac:dyDescent="0.2">
      <c r="C207" s="8"/>
    </row>
    <row r="208" spans="3:3" x14ac:dyDescent="0.2">
      <c r="C208" s="8"/>
    </row>
    <row r="209" spans="3:3" x14ac:dyDescent="0.2">
      <c r="C209" s="8"/>
    </row>
    <row r="210" spans="3:3" x14ac:dyDescent="0.2">
      <c r="C210" s="8"/>
    </row>
    <row r="211" spans="3:3" x14ac:dyDescent="0.2">
      <c r="C211" s="8"/>
    </row>
    <row r="212" spans="3:3" x14ac:dyDescent="0.2">
      <c r="C212" s="8"/>
    </row>
    <row r="213" spans="3:3" x14ac:dyDescent="0.2">
      <c r="C213" s="8"/>
    </row>
    <row r="214" spans="3:3" x14ac:dyDescent="0.2">
      <c r="C214" s="8"/>
    </row>
    <row r="215" spans="3:3" x14ac:dyDescent="0.2">
      <c r="C215" s="8"/>
    </row>
    <row r="216" spans="3:3" x14ac:dyDescent="0.2">
      <c r="C216" s="8"/>
    </row>
    <row r="217" spans="3:3" x14ac:dyDescent="0.2">
      <c r="C217" s="8"/>
    </row>
    <row r="218" spans="3:3" x14ac:dyDescent="0.2">
      <c r="C218" s="8"/>
    </row>
    <row r="219" spans="3:3" x14ac:dyDescent="0.2">
      <c r="C219" s="8"/>
    </row>
    <row r="220" spans="3:3" x14ac:dyDescent="0.2">
      <c r="C220" s="8"/>
    </row>
    <row r="221" spans="3:3" x14ac:dyDescent="0.2">
      <c r="C221" s="8"/>
    </row>
    <row r="222" spans="3:3" x14ac:dyDescent="0.2">
      <c r="C222" s="8"/>
    </row>
    <row r="223" spans="3:3" x14ac:dyDescent="0.2">
      <c r="C223" s="8"/>
    </row>
    <row r="224" spans="3:3" x14ac:dyDescent="0.2">
      <c r="C224" s="8"/>
    </row>
    <row r="225" spans="3:3" x14ac:dyDescent="0.2">
      <c r="C225" s="8"/>
    </row>
    <row r="226" spans="3:3" x14ac:dyDescent="0.2">
      <c r="C226" s="8"/>
    </row>
    <row r="227" spans="3:3" x14ac:dyDescent="0.2">
      <c r="C227" s="8"/>
    </row>
    <row r="228" spans="3:3" x14ac:dyDescent="0.2">
      <c r="C228" s="8"/>
    </row>
    <row r="229" spans="3:3" x14ac:dyDescent="0.2">
      <c r="C229" s="8"/>
    </row>
    <row r="230" spans="3:3" x14ac:dyDescent="0.2">
      <c r="C230" s="8"/>
    </row>
    <row r="231" spans="3:3" x14ac:dyDescent="0.2">
      <c r="C231" s="8"/>
    </row>
    <row r="232" spans="3:3" x14ac:dyDescent="0.2">
      <c r="C232" s="8"/>
    </row>
    <row r="233" spans="3:3" x14ac:dyDescent="0.2">
      <c r="C233" s="8"/>
    </row>
  </sheetData>
  <sortState xmlns:xlrd2="http://schemas.microsoft.com/office/spreadsheetml/2017/richdata2" ref="B6:AE22">
    <sortCondition ref="B6:B22"/>
  </sortState>
  <mergeCells count="29">
    <mergeCell ref="B3:B5"/>
    <mergeCell ref="C3:F3"/>
    <mergeCell ref="G3:K3"/>
    <mergeCell ref="L3:P3"/>
    <mergeCell ref="Q3:U3"/>
    <mergeCell ref="Q4:S4"/>
    <mergeCell ref="T4:T5"/>
    <mergeCell ref="U4:U5"/>
    <mergeCell ref="K4:K5"/>
    <mergeCell ref="L4:N4"/>
    <mergeCell ref="O4:O5"/>
    <mergeCell ref="P4:P5"/>
    <mergeCell ref="V3:Z3"/>
    <mergeCell ref="V4:X4"/>
    <mergeCell ref="Y4:Y5"/>
    <mergeCell ref="Z4:Z5"/>
    <mergeCell ref="C4:D4"/>
    <mergeCell ref="E4:E5"/>
    <mergeCell ref="F4:F5"/>
    <mergeCell ref="G4:I4"/>
    <mergeCell ref="J4:J5"/>
    <mergeCell ref="AF3:AJ3"/>
    <mergeCell ref="AF4:AH4"/>
    <mergeCell ref="AI4:AI5"/>
    <mergeCell ref="AJ4:AJ5"/>
    <mergeCell ref="AE4:AE5"/>
    <mergeCell ref="AA3:AE3"/>
    <mergeCell ref="AA4:AC4"/>
    <mergeCell ref="AD4:AD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A6057-1583-4E95-8648-1814C5F6AFA7}">
  <dimension ref="B1:AJ284"/>
  <sheetViews>
    <sheetView showGridLines="0" zoomScaleNormal="100" workbookViewId="0">
      <pane ySplit="1" topLeftCell="A2" activePane="bottomLeft" state="frozen"/>
      <selection pane="bottomLeft" activeCell="C1" sqref="C1"/>
    </sheetView>
  </sheetViews>
  <sheetFormatPr defaultColWidth="8.7109375" defaultRowHeight="14.25" x14ac:dyDescent="0.2"/>
  <cols>
    <col min="1" max="1" width="6.140625" style="4" customWidth="1"/>
    <col min="2" max="2" width="36.5703125" style="4" customWidth="1"/>
    <col min="3" max="3" width="11.140625" style="4" customWidth="1"/>
    <col min="4" max="4" width="15.42578125" style="4" customWidth="1"/>
    <col min="5" max="5" width="9.140625" style="4" customWidth="1"/>
    <col min="6" max="6" width="14.7109375" style="4" customWidth="1"/>
    <col min="7" max="7" width="12.140625" style="4" customWidth="1"/>
    <col min="8" max="8" width="19.42578125" style="4" customWidth="1"/>
    <col min="9" max="9" width="10" style="4" customWidth="1"/>
    <col min="10" max="10" width="9.42578125" style="4" customWidth="1"/>
    <col min="11" max="11" width="15.42578125" style="4" customWidth="1"/>
    <col min="12" max="12" width="15.7109375" style="4" customWidth="1"/>
    <col min="13" max="13" width="19" style="4" customWidth="1"/>
    <col min="14" max="14" width="16.28515625" style="4" customWidth="1"/>
    <col min="15" max="15" width="9.7109375" style="4" customWidth="1"/>
    <col min="16" max="16" width="15.7109375" style="4" customWidth="1"/>
    <col min="17" max="17" width="13.42578125" style="4" customWidth="1"/>
    <col min="18" max="18" width="19.28515625" style="4" customWidth="1"/>
    <col min="19" max="20" width="9.28515625" style="4" bestFit="1" customWidth="1"/>
    <col min="21" max="21" width="15.7109375" style="4" customWidth="1"/>
    <col min="22" max="22" width="14.140625" style="4" customWidth="1"/>
    <col min="23" max="23" width="19.42578125" style="4" customWidth="1"/>
    <col min="24" max="25" width="9.28515625" style="4" bestFit="1" customWidth="1"/>
    <col min="26" max="26" width="14.5703125" style="4" customWidth="1"/>
    <col min="27" max="27" width="12.7109375" style="4" customWidth="1"/>
    <col min="28" max="28" width="18.28515625" style="4" customWidth="1"/>
    <col min="29" max="29" width="9.28515625" style="4" customWidth="1"/>
    <col min="30" max="30" width="8.7109375" style="4"/>
    <col min="31" max="31" width="14.28515625" style="4" customWidth="1"/>
    <col min="32" max="32" width="12.7109375" style="4" customWidth="1"/>
    <col min="33" max="33" width="18.28515625" style="4" customWidth="1"/>
    <col min="34" max="34" width="9.28515625" style="4" customWidth="1"/>
    <col min="35" max="35" width="8.7109375" style="4"/>
    <col min="36" max="36" width="14.28515625" style="4" customWidth="1"/>
    <col min="37" max="16384" width="8.7109375" style="4"/>
  </cols>
  <sheetData>
    <row r="1" spans="2:36" s="9" customFormat="1" ht="85.15" customHeight="1" x14ac:dyDescent="0.2">
      <c r="B1" s="10" t="s">
        <v>136</v>
      </c>
    </row>
    <row r="2" spans="2:36" ht="25.15" customHeight="1" thickBot="1" x14ac:dyDescent="0.25"/>
    <row r="3" spans="2:36" s="36" customFormat="1" ht="13.5" customHeight="1" x14ac:dyDescent="0.2">
      <c r="B3" s="112" t="s">
        <v>137</v>
      </c>
      <c r="C3" s="100">
        <v>2014</v>
      </c>
      <c r="D3" s="101"/>
      <c r="E3" s="101"/>
      <c r="F3" s="102"/>
      <c r="G3" s="100">
        <v>2015</v>
      </c>
      <c r="H3" s="101"/>
      <c r="I3" s="101"/>
      <c r="J3" s="101"/>
      <c r="K3" s="102"/>
      <c r="L3" s="100">
        <v>2016</v>
      </c>
      <c r="M3" s="101"/>
      <c r="N3" s="101"/>
      <c r="O3" s="101"/>
      <c r="P3" s="102"/>
      <c r="Q3" s="100">
        <v>2017</v>
      </c>
      <c r="R3" s="101"/>
      <c r="S3" s="101"/>
      <c r="T3" s="101"/>
      <c r="U3" s="102"/>
      <c r="V3" s="100">
        <v>2018</v>
      </c>
      <c r="W3" s="101"/>
      <c r="X3" s="101"/>
      <c r="Y3" s="101"/>
      <c r="Z3" s="102"/>
      <c r="AA3" s="100">
        <v>2019</v>
      </c>
      <c r="AB3" s="101"/>
      <c r="AC3" s="101"/>
      <c r="AD3" s="101"/>
      <c r="AE3" s="102"/>
      <c r="AF3" s="100">
        <v>2020</v>
      </c>
      <c r="AG3" s="101"/>
      <c r="AH3" s="101"/>
      <c r="AI3" s="101"/>
      <c r="AJ3" s="102"/>
    </row>
    <row r="4" spans="2:36" s="36" customFormat="1" ht="14.45" customHeight="1" x14ac:dyDescent="0.2">
      <c r="B4" s="123"/>
      <c r="C4" s="103" t="s">
        <v>20</v>
      </c>
      <c r="D4" s="104"/>
      <c r="E4" s="104" t="s">
        <v>21</v>
      </c>
      <c r="F4" s="105" t="s">
        <v>22</v>
      </c>
      <c r="G4" s="103" t="s">
        <v>20</v>
      </c>
      <c r="H4" s="104"/>
      <c r="I4" s="104"/>
      <c r="J4" s="104" t="s">
        <v>21</v>
      </c>
      <c r="K4" s="105" t="s">
        <v>22</v>
      </c>
      <c r="L4" s="103" t="s">
        <v>20</v>
      </c>
      <c r="M4" s="104"/>
      <c r="N4" s="104"/>
      <c r="O4" s="104" t="s">
        <v>21</v>
      </c>
      <c r="P4" s="105" t="s">
        <v>22</v>
      </c>
      <c r="Q4" s="103" t="s">
        <v>20</v>
      </c>
      <c r="R4" s="104"/>
      <c r="S4" s="104"/>
      <c r="T4" s="104" t="s">
        <v>21</v>
      </c>
      <c r="U4" s="105" t="s">
        <v>22</v>
      </c>
      <c r="V4" s="103" t="s">
        <v>20</v>
      </c>
      <c r="W4" s="104"/>
      <c r="X4" s="104"/>
      <c r="Y4" s="104" t="s">
        <v>21</v>
      </c>
      <c r="Z4" s="105" t="s">
        <v>22</v>
      </c>
      <c r="AA4" s="103" t="s">
        <v>20</v>
      </c>
      <c r="AB4" s="104"/>
      <c r="AC4" s="104"/>
      <c r="AD4" s="104" t="s">
        <v>21</v>
      </c>
      <c r="AE4" s="105" t="s">
        <v>22</v>
      </c>
      <c r="AF4" s="103" t="s">
        <v>20</v>
      </c>
      <c r="AG4" s="104"/>
      <c r="AH4" s="104"/>
      <c r="AI4" s="104" t="s">
        <v>21</v>
      </c>
      <c r="AJ4" s="105" t="s">
        <v>22</v>
      </c>
    </row>
    <row r="5" spans="2:36" s="36" customFormat="1" ht="60.6" customHeight="1" x14ac:dyDescent="0.2">
      <c r="B5" s="123"/>
      <c r="C5" s="95" t="s">
        <v>23</v>
      </c>
      <c r="D5" s="96" t="s">
        <v>24</v>
      </c>
      <c r="E5" s="104"/>
      <c r="F5" s="105"/>
      <c r="G5" s="95" t="s">
        <v>27</v>
      </c>
      <c r="H5" s="96" t="s">
        <v>97</v>
      </c>
      <c r="I5" s="96" t="s">
        <v>24</v>
      </c>
      <c r="J5" s="104"/>
      <c r="K5" s="105"/>
      <c r="L5" s="95" t="s">
        <v>27</v>
      </c>
      <c r="M5" s="96" t="s">
        <v>29</v>
      </c>
      <c r="N5" s="96" t="s">
        <v>24</v>
      </c>
      <c r="O5" s="104"/>
      <c r="P5" s="105"/>
      <c r="Q5" s="95" t="s">
        <v>98</v>
      </c>
      <c r="R5" s="96" t="s">
        <v>29</v>
      </c>
      <c r="S5" s="96" t="s">
        <v>24</v>
      </c>
      <c r="T5" s="104"/>
      <c r="U5" s="105"/>
      <c r="V5" s="95" t="s">
        <v>27</v>
      </c>
      <c r="W5" s="96" t="s">
        <v>29</v>
      </c>
      <c r="X5" s="96" t="s">
        <v>24</v>
      </c>
      <c r="Y5" s="104"/>
      <c r="Z5" s="105"/>
      <c r="AA5" s="95" t="s">
        <v>27</v>
      </c>
      <c r="AB5" s="96" t="s">
        <v>29</v>
      </c>
      <c r="AC5" s="96" t="s">
        <v>24</v>
      </c>
      <c r="AD5" s="104"/>
      <c r="AE5" s="105"/>
      <c r="AF5" s="95" t="s">
        <v>27</v>
      </c>
      <c r="AG5" s="96" t="s">
        <v>29</v>
      </c>
      <c r="AH5" s="96" t="s">
        <v>24</v>
      </c>
      <c r="AI5" s="104"/>
      <c r="AJ5" s="105"/>
    </row>
    <row r="6" spans="2:36" s="36" customFormat="1" ht="12.75" x14ac:dyDescent="0.2">
      <c r="B6" s="89" t="s">
        <v>138</v>
      </c>
      <c r="C6" s="71" t="s">
        <v>32</v>
      </c>
      <c r="D6" s="72" t="s">
        <v>32</v>
      </c>
      <c r="E6" s="72" t="s">
        <v>32</v>
      </c>
      <c r="F6" s="73" t="s">
        <v>32</v>
      </c>
      <c r="G6" s="71" t="s">
        <v>32</v>
      </c>
      <c r="H6" s="72" t="s">
        <v>32</v>
      </c>
      <c r="I6" s="72" t="s">
        <v>32</v>
      </c>
      <c r="J6" s="72" t="s">
        <v>32</v>
      </c>
      <c r="K6" s="73" t="s">
        <v>32</v>
      </c>
      <c r="L6" s="71" t="s">
        <v>32</v>
      </c>
      <c r="M6" s="72" t="s">
        <v>32</v>
      </c>
      <c r="N6" s="72" t="s">
        <v>32</v>
      </c>
      <c r="O6" s="72" t="s">
        <v>32</v>
      </c>
      <c r="P6" s="73" t="s">
        <v>32</v>
      </c>
      <c r="Q6" s="71" t="s">
        <v>32</v>
      </c>
      <c r="R6" s="72" t="s">
        <v>32</v>
      </c>
      <c r="S6" s="72" t="s">
        <v>32</v>
      </c>
      <c r="T6" s="72" t="s">
        <v>32</v>
      </c>
      <c r="U6" s="73" t="s">
        <v>32</v>
      </c>
      <c r="V6" s="71" t="s">
        <v>32</v>
      </c>
      <c r="W6" s="72" t="s">
        <v>32</v>
      </c>
      <c r="X6" s="72" t="s">
        <v>32</v>
      </c>
      <c r="Y6" s="72" t="s">
        <v>32</v>
      </c>
      <c r="Z6" s="73" t="s">
        <v>32</v>
      </c>
      <c r="AA6" s="71" t="s">
        <v>32</v>
      </c>
      <c r="AB6" s="72" t="s">
        <v>32</v>
      </c>
      <c r="AC6" s="72" t="s">
        <v>32</v>
      </c>
      <c r="AD6" s="72" t="s">
        <v>32</v>
      </c>
      <c r="AE6" s="73" t="s">
        <v>32</v>
      </c>
      <c r="AF6" s="71" t="s">
        <v>32</v>
      </c>
      <c r="AG6" s="72">
        <v>1</v>
      </c>
      <c r="AH6" s="72" t="s">
        <v>32</v>
      </c>
      <c r="AI6" s="72">
        <v>1</v>
      </c>
      <c r="AJ6" s="76">
        <f>AI6/$AI$102</f>
        <v>2.9411764705882353E-2</v>
      </c>
    </row>
    <row r="7" spans="2:36" s="36" customFormat="1" ht="12.75" x14ac:dyDescent="0.2">
      <c r="B7" s="90" t="s">
        <v>139</v>
      </c>
      <c r="C7" s="71" t="s">
        <v>32</v>
      </c>
      <c r="D7" s="72" t="s">
        <v>32</v>
      </c>
      <c r="E7" s="72" t="s">
        <v>32</v>
      </c>
      <c r="F7" s="73" t="s">
        <v>32</v>
      </c>
      <c r="G7" s="71" t="s">
        <v>32</v>
      </c>
      <c r="H7" s="75">
        <v>1</v>
      </c>
      <c r="I7" s="72" t="s">
        <v>32</v>
      </c>
      <c r="J7" s="72">
        <v>1</v>
      </c>
      <c r="K7" s="76">
        <f>J7/$J$102</f>
        <v>2.9239766081871343E-3</v>
      </c>
      <c r="L7" s="71" t="s">
        <v>32</v>
      </c>
      <c r="M7" s="72" t="s">
        <v>32</v>
      </c>
      <c r="N7" s="72" t="s">
        <v>32</v>
      </c>
      <c r="O7" s="72" t="s">
        <v>32</v>
      </c>
      <c r="P7" s="73" t="s">
        <v>32</v>
      </c>
      <c r="Q7" s="71" t="s">
        <v>32</v>
      </c>
      <c r="R7" s="72" t="s">
        <v>32</v>
      </c>
      <c r="S7" s="72" t="s">
        <v>32</v>
      </c>
      <c r="T7" s="72" t="s">
        <v>32</v>
      </c>
      <c r="U7" s="73" t="s">
        <v>32</v>
      </c>
      <c r="V7" s="71" t="s">
        <v>32</v>
      </c>
      <c r="W7" s="72" t="s">
        <v>32</v>
      </c>
      <c r="X7" s="72" t="s">
        <v>32</v>
      </c>
      <c r="Y7" s="72" t="s">
        <v>32</v>
      </c>
      <c r="Z7" s="73" t="s">
        <v>32</v>
      </c>
      <c r="AA7" s="71" t="s">
        <v>32</v>
      </c>
      <c r="AB7" s="72" t="s">
        <v>32</v>
      </c>
      <c r="AC7" s="72" t="s">
        <v>32</v>
      </c>
      <c r="AD7" s="72" t="s">
        <v>32</v>
      </c>
      <c r="AE7" s="73" t="s">
        <v>32</v>
      </c>
      <c r="AF7" s="71" t="s">
        <v>32</v>
      </c>
      <c r="AG7" s="72" t="s">
        <v>32</v>
      </c>
      <c r="AH7" s="72" t="s">
        <v>32</v>
      </c>
      <c r="AI7" s="72" t="s">
        <v>32</v>
      </c>
      <c r="AJ7" s="73" t="s">
        <v>32</v>
      </c>
    </row>
    <row r="8" spans="2:36" s="36" customFormat="1" ht="12.75" x14ac:dyDescent="0.2">
      <c r="B8" s="90" t="s">
        <v>140</v>
      </c>
      <c r="C8" s="71" t="s">
        <v>32</v>
      </c>
      <c r="D8" s="72" t="s">
        <v>32</v>
      </c>
      <c r="E8" s="72" t="s">
        <v>32</v>
      </c>
      <c r="F8" s="73" t="s">
        <v>32</v>
      </c>
      <c r="G8" s="71" t="s">
        <v>32</v>
      </c>
      <c r="H8" s="75">
        <v>14</v>
      </c>
      <c r="I8" s="72" t="s">
        <v>32</v>
      </c>
      <c r="J8" s="75">
        <v>14</v>
      </c>
      <c r="K8" s="76">
        <f>J8/$J$102</f>
        <v>4.0935672514619881E-2</v>
      </c>
      <c r="L8" s="71" t="s">
        <v>32</v>
      </c>
      <c r="M8" s="72" t="s">
        <v>32</v>
      </c>
      <c r="N8" s="72" t="s">
        <v>32</v>
      </c>
      <c r="O8" s="72" t="s">
        <v>32</v>
      </c>
      <c r="P8" s="73" t="s">
        <v>32</v>
      </c>
      <c r="Q8" s="71" t="s">
        <v>32</v>
      </c>
      <c r="R8" s="72" t="s">
        <v>32</v>
      </c>
      <c r="S8" s="72" t="s">
        <v>32</v>
      </c>
      <c r="T8" s="72" t="s">
        <v>32</v>
      </c>
      <c r="U8" s="73" t="s">
        <v>32</v>
      </c>
      <c r="V8" s="71" t="s">
        <v>32</v>
      </c>
      <c r="W8" s="72" t="s">
        <v>32</v>
      </c>
      <c r="X8" s="72" t="s">
        <v>32</v>
      </c>
      <c r="Y8" s="72" t="s">
        <v>32</v>
      </c>
      <c r="Z8" s="73" t="s">
        <v>32</v>
      </c>
      <c r="AA8" s="71" t="s">
        <v>32</v>
      </c>
      <c r="AB8" s="72" t="s">
        <v>32</v>
      </c>
      <c r="AC8" s="72" t="s">
        <v>32</v>
      </c>
      <c r="AD8" s="72" t="s">
        <v>32</v>
      </c>
      <c r="AE8" s="73" t="s">
        <v>32</v>
      </c>
      <c r="AF8" s="71" t="s">
        <v>32</v>
      </c>
      <c r="AG8" s="72" t="s">
        <v>32</v>
      </c>
      <c r="AH8" s="72" t="s">
        <v>32</v>
      </c>
      <c r="AI8" s="72" t="s">
        <v>32</v>
      </c>
      <c r="AJ8" s="73" t="s">
        <v>32</v>
      </c>
    </row>
    <row r="9" spans="2:36" s="36" customFormat="1" ht="12.75" x14ac:dyDescent="0.2">
      <c r="B9" s="90" t="s">
        <v>141</v>
      </c>
      <c r="C9" s="71" t="s">
        <v>32</v>
      </c>
      <c r="D9" s="72" t="s">
        <v>32</v>
      </c>
      <c r="E9" s="72" t="s">
        <v>32</v>
      </c>
      <c r="F9" s="73" t="s">
        <v>32</v>
      </c>
      <c r="G9" s="71" t="s">
        <v>32</v>
      </c>
      <c r="H9" s="75">
        <v>2</v>
      </c>
      <c r="I9" s="72" t="s">
        <v>32</v>
      </c>
      <c r="J9" s="72">
        <v>2</v>
      </c>
      <c r="K9" s="76">
        <f>J9/$J$102</f>
        <v>5.8479532163742687E-3</v>
      </c>
      <c r="L9" s="71" t="s">
        <v>32</v>
      </c>
      <c r="M9" s="72" t="s">
        <v>32</v>
      </c>
      <c r="N9" s="72" t="s">
        <v>32</v>
      </c>
      <c r="O9" s="72" t="s">
        <v>32</v>
      </c>
      <c r="P9" s="73" t="s">
        <v>32</v>
      </c>
      <c r="Q9" s="71" t="s">
        <v>32</v>
      </c>
      <c r="R9" s="72" t="s">
        <v>32</v>
      </c>
      <c r="S9" s="72" t="s">
        <v>32</v>
      </c>
      <c r="T9" s="72" t="s">
        <v>32</v>
      </c>
      <c r="U9" s="73" t="s">
        <v>32</v>
      </c>
      <c r="V9" s="71" t="s">
        <v>32</v>
      </c>
      <c r="W9" s="72" t="s">
        <v>32</v>
      </c>
      <c r="X9" s="72" t="s">
        <v>32</v>
      </c>
      <c r="Y9" s="72" t="s">
        <v>32</v>
      </c>
      <c r="Z9" s="73" t="s">
        <v>32</v>
      </c>
      <c r="AA9" s="71" t="s">
        <v>32</v>
      </c>
      <c r="AB9" s="72" t="s">
        <v>32</v>
      </c>
      <c r="AC9" s="72" t="s">
        <v>32</v>
      </c>
      <c r="AD9" s="72" t="s">
        <v>32</v>
      </c>
      <c r="AE9" s="73" t="s">
        <v>32</v>
      </c>
      <c r="AF9" s="71" t="s">
        <v>32</v>
      </c>
      <c r="AG9" s="72" t="s">
        <v>32</v>
      </c>
      <c r="AH9" s="72" t="s">
        <v>32</v>
      </c>
      <c r="AI9" s="72" t="s">
        <v>32</v>
      </c>
      <c r="AJ9" s="73" t="s">
        <v>32</v>
      </c>
    </row>
    <row r="10" spans="2:36" s="36" customFormat="1" ht="12.75" x14ac:dyDescent="0.2">
      <c r="B10" s="90" t="s">
        <v>142</v>
      </c>
      <c r="C10" s="71" t="s">
        <v>32</v>
      </c>
      <c r="D10" s="72" t="s">
        <v>32</v>
      </c>
      <c r="E10" s="72" t="s">
        <v>32</v>
      </c>
      <c r="F10" s="73" t="s">
        <v>32</v>
      </c>
      <c r="G10" s="71" t="s">
        <v>32</v>
      </c>
      <c r="H10" s="72" t="s">
        <v>32</v>
      </c>
      <c r="I10" s="72" t="s">
        <v>32</v>
      </c>
      <c r="J10" s="72" t="s">
        <v>32</v>
      </c>
      <c r="K10" s="73" t="s">
        <v>32</v>
      </c>
      <c r="L10" s="71" t="s">
        <v>32</v>
      </c>
      <c r="M10" s="72" t="s">
        <v>32</v>
      </c>
      <c r="N10" s="72" t="s">
        <v>32</v>
      </c>
      <c r="O10" s="72" t="s">
        <v>32</v>
      </c>
      <c r="P10" s="73" t="s">
        <v>32</v>
      </c>
      <c r="Q10" s="71" t="s">
        <v>32</v>
      </c>
      <c r="R10" s="72" t="s">
        <v>32</v>
      </c>
      <c r="S10" s="72" t="s">
        <v>32</v>
      </c>
      <c r="T10" s="72" t="s">
        <v>32</v>
      </c>
      <c r="U10" s="73" t="s">
        <v>32</v>
      </c>
      <c r="V10" s="71" t="s">
        <v>32</v>
      </c>
      <c r="W10" s="72" t="s">
        <v>32</v>
      </c>
      <c r="X10" s="72" t="s">
        <v>32</v>
      </c>
      <c r="Y10" s="72" t="s">
        <v>32</v>
      </c>
      <c r="Z10" s="73" t="s">
        <v>32</v>
      </c>
      <c r="AA10" s="71">
        <v>1</v>
      </c>
      <c r="AB10" s="72">
        <v>2</v>
      </c>
      <c r="AC10" s="72" t="s">
        <v>32</v>
      </c>
      <c r="AD10" s="72">
        <v>3</v>
      </c>
      <c r="AE10" s="76">
        <f>AD10/$AD$102</f>
        <v>1.1673151750972763E-2</v>
      </c>
      <c r="AF10" s="71" t="s">
        <v>32</v>
      </c>
      <c r="AG10" s="72">
        <v>1</v>
      </c>
      <c r="AH10" s="72" t="s">
        <v>32</v>
      </c>
      <c r="AI10" s="72">
        <v>1</v>
      </c>
      <c r="AJ10" s="76">
        <f>AI10/$AI$102</f>
        <v>2.9411764705882353E-2</v>
      </c>
    </row>
    <row r="11" spans="2:36" s="36" customFormat="1" ht="12.75" x14ac:dyDescent="0.2">
      <c r="B11" s="90" t="s">
        <v>143</v>
      </c>
      <c r="C11" s="71" t="s">
        <v>32</v>
      </c>
      <c r="D11" s="72" t="s">
        <v>32</v>
      </c>
      <c r="E11" s="72" t="s">
        <v>32</v>
      </c>
      <c r="F11" s="73" t="s">
        <v>32</v>
      </c>
      <c r="G11" s="71" t="s">
        <v>32</v>
      </c>
      <c r="H11" s="75">
        <v>8</v>
      </c>
      <c r="I11" s="72" t="s">
        <v>32</v>
      </c>
      <c r="J11" s="72">
        <v>8</v>
      </c>
      <c r="K11" s="76">
        <f>J11/$J$102</f>
        <v>2.3391812865497075E-2</v>
      </c>
      <c r="L11" s="71" t="s">
        <v>32</v>
      </c>
      <c r="M11" s="72" t="s">
        <v>32</v>
      </c>
      <c r="N11" s="72" t="s">
        <v>32</v>
      </c>
      <c r="O11" s="72" t="s">
        <v>32</v>
      </c>
      <c r="P11" s="73" t="s">
        <v>32</v>
      </c>
      <c r="Q11" s="71" t="s">
        <v>32</v>
      </c>
      <c r="R11" s="72" t="s">
        <v>32</v>
      </c>
      <c r="S11" s="72" t="s">
        <v>32</v>
      </c>
      <c r="T11" s="72" t="s">
        <v>32</v>
      </c>
      <c r="U11" s="73" t="s">
        <v>32</v>
      </c>
      <c r="V11" s="71" t="s">
        <v>32</v>
      </c>
      <c r="W11" s="72" t="s">
        <v>32</v>
      </c>
      <c r="X11" s="72" t="s">
        <v>32</v>
      </c>
      <c r="Y11" s="72" t="s">
        <v>32</v>
      </c>
      <c r="Z11" s="73" t="s">
        <v>32</v>
      </c>
      <c r="AA11" s="71" t="s">
        <v>32</v>
      </c>
      <c r="AB11" s="72" t="s">
        <v>32</v>
      </c>
      <c r="AC11" s="72" t="s">
        <v>32</v>
      </c>
      <c r="AD11" s="72" t="s">
        <v>32</v>
      </c>
      <c r="AE11" s="73" t="s">
        <v>32</v>
      </c>
      <c r="AF11" s="71" t="s">
        <v>32</v>
      </c>
      <c r="AG11" s="72" t="s">
        <v>32</v>
      </c>
      <c r="AH11" s="72" t="s">
        <v>32</v>
      </c>
      <c r="AI11" s="72" t="s">
        <v>32</v>
      </c>
      <c r="AJ11" s="73" t="s">
        <v>32</v>
      </c>
    </row>
    <row r="12" spans="2:36" s="36" customFormat="1" ht="12.75" x14ac:dyDescent="0.2">
      <c r="B12" s="90" t="s">
        <v>144</v>
      </c>
      <c r="C12" s="71" t="s">
        <v>32</v>
      </c>
      <c r="D12" s="72" t="s">
        <v>32</v>
      </c>
      <c r="E12" s="72" t="s">
        <v>32</v>
      </c>
      <c r="F12" s="73" t="s">
        <v>32</v>
      </c>
      <c r="G12" s="71" t="s">
        <v>32</v>
      </c>
      <c r="H12" s="72" t="s">
        <v>32</v>
      </c>
      <c r="I12" s="72" t="s">
        <v>32</v>
      </c>
      <c r="J12" s="72" t="s">
        <v>32</v>
      </c>
      <c r="K12" s="73" t="s">
        <v>32</v>
      </c>
      <c r="L12" s="71" t="s">
        <v>32</v>
      </c>
      <c r="M12" s="72" t="s">
        <v>32</v>
      </c>
      <c r="N12" s="72" t="s">
        <v>32</v>
      </c>
      <c r="O12" s="72" t="s">
        <v>32</v>
      </c>
      <c r="P12" s="73" t="s">
        <v>32</v>
      </c>
      <c r="Q12" s="71" t="s">
        <v>32</v>
      </c>
      <c r="R12" s="72" t="s">
        <v>32</v>
      </c>
      <c r="S12" s="72" t="s">
        <v>32</v>
      </c>
      <c r="T12" s="72" t="s">
        <v>32</v>
      </c>
      <c r="U12" s="73" t="s">
        <v>32</v>
      </c>
      <c r="V12" s="71" t="s">
        <v>32</v>
      </c>
      <c r="W12" s="72">
        <v>1</v>
      </c>
      <c r="X12" s="72" t="s">
        <v>32</v>
      </c>
      <c r="Y12" s="72">
        <v>1</v>
      </c>
      <c r="Z12" s="76">
        <f>Y12/$Y$102</f>
        <v>6.1349693251533744E-3</v>
      </c>
      <c r="AA12" s="71" t="s">
        <v>32</v>
      </c>
      <c r="AB12" s="72" t="s">
        <v>32</v>
      </c>
      <c r="AC12" s="72" t="s">
        <v>32</v>
      </c>
      <c r="AD12" s="72" t="s">
        <v>32</v>
      </c>
      <c r="AE12" s="73" t="s">
        <v>32</v>
      </c>
      <c r="AF12" s="71" t="s">
        <v>32</v>
      </c>
      <c r="AG12" s="72" t="s">
        <v>32</v>
      </c>
      <c r="AH12" s="72" t="s">
        <v>32</v>
      </c>
      <c r="AI12" s="72" t="s">
        <v>32</v>
      </c>
      <c r="AJ12" s="73" t="s">
        <v>32</v>
      </c>
    </row>
    <row r="13" spans="2:36" s="36" customFormat="1" ht="12.75" x14ac:dyDescent="0.2">
      <c r="B13" s="90" t="s">
        <v>145</v>
      </c>
      <c r="C13" s="74">
        <v>4</v>
      </c>
      <c r="D13" s="72" t="s">
        <v>32</v>
      </c>
      <c r="E13" s="75">
        <v>4</v>
      </c>
      <c r="F13" s="76">
        <f>E13/$E$102</f>
        <v>3.4188034188034191E-2</v>
      </c>
      <c r="G13" s="71" t="s">
        <v>32</v>
      </c>
      <c r="H13" s="72" t="s">
        <v>32</v>
      </c>
      <c r="I13" s="72" t="s">
        <v>32</v>
      </c>
      <c r="J13" s="72" t="s">
        <v>32</v>
      </c>
      <c r="K13" s="73" t="s">
        <v>32</v>
      </c>
      <c r="L13" s="71" t="s">
        <v>32</v>
      </c>
      <c r="M13" s="72" t="s">
        <v>32</v>
      </c>
      <c r="N13" s="72" t="s">
        <v>32</v>
      </c>
      <c r="O13" s="72" t="s">
        <v>32</v>
      </c>
      <c r="P13" s="73" t="s">
        <v>32</v>
      </c>
      <c r="Q13" s="71" t="s">
        <v>32</v>
      </c>
      <c r="R13" s="72" t="s">
        <v>32</v>
      </c>
      <c r="S13" s="72" t="s">
        <v>32</v>
      </c>
      <c r="T13" s="72" t="s">
        <v>32</v>
      </c>
      <c r="U13" s="73" t="s">
        <v>32</v>
      </c>
      <c r="V13" s="71" t="s">
        <v>32</v>
      </c>
      <c r="W13" s="72" t="s">
        <v>32</v>
      </c>
      <c r="X13" s="72" t="s">
        <v>32</v>
      </c>
      <c r="Y13" s="72" t="s">
        <v>32</v>
      </c>
      <c r="Z13" s="73" t="s">
        <v>32</v>
      </c>
      <c r="AA13" s="71" t="s">
        <v>32</v>
      </c>
      <c r="AB13" s="72" t="s">
        <v>32</v>
      </c>
      <c r="AC13" s="72" t="s">
        <v>32</v>
      </c>
      <c r="AD13" s="72" t="s">
        <v>32</v>
      </c>
      <c r="AE13" s="73" t="s">
        <v>32</v>
      </c>
      <c r="AF13" s="71" t="s">
        <v>32</v>
      </c>
      <c r="AG13" s="72" t="s">
        <v>32</v>
      </c>
      <c r="AH13" s="72" t="s">
        <v>32</v>
      </c>
      <c r="AI13" s="72" t="s">
        <v>32</v>
      </c>
      <c r="AJ13" s="73" t="s">
        <v>32</v>
      </c>
    </row>
    <row r="14" spans="2:36" s="36" customFormat="1" ht="12.75" x14ac:dyDescent="0.2">
      <c r="B14" s="90" t="s">
        <v>146</v>
      </c>
      <c r="C14" s="71" t="s">
        <v>32</v>
      </c>
      <c r="D14" s="72" t="s">
        <v>32</v>
      </c>
      <c r="E14" s="72" t="s">
        <v>32</v>
      </c>
      <c r="F14" s="73" t="s">
        <v>32</v>
      </c>
      <c r="G14" s="71" t="s">
        <v>32</v>
      </c>
      <c r="H14" s="72" t="s">
        <v>32</v>
      </c>
      <c r="I14" s="72" t="s">
        <v>32</v>
      </c>
      <c r="J14" s="72" t="s">
        <v>32</v>
      </c>
      <c r="K14" s="73" t="s">
        <v>32</v>
      </c>
      <c r="L14" s="71" t="s">
        <v>32</v>
      </c>
      <c r="M14" s="72" t="s">
        <v>32</v>
      </c>
      <c r="N14" s="72" t="s">
        <v>32</v>
      </c>
      <c r="O14" s="72" t="s">
        <v>32</v>
      </c>
      <c r="P14" s="73" t="s">
        <v>32</v>
      </c>
      <c r="Q14" s="71" t="s">
        <v>32</v>
      </c>
      <c r="R14" s="72" t="s">
        <v>32</v>
      </c>
      <c r="S14" s="72" t="s">
        <v>32</v>
      </c>
      <c r="T14" s="72" t="s">
        <v>32</v>
      </c>
      <c r="U14" s="73" t="s">
        <v>32</v>
      </c>
      <c r="V14" s="71" t="s">
        <v>32</v>
      </c>
      <c r="W14" s="72" t="s">
        <v>32</v>
      </c>
      <c r="X14" s="72" t="s">
        <v>32</v>
      </c>
      <c r="Y14" s="72" t="s">
        <v>32</v>
      </c>
      <c r="Z14" s="73" t="s">
        <v>32</v>
      </c>
      <c r="AA14" s="71" t="s">
        <v>32</v>
      </c>
      <c r="AB14" s="72">
        <v>2</v>
      </c>
      <c r="AC14" s="72" t="s">
        <v>32</v>
      </c>
      <c r="AD14" s="72">
        <v>2</v>
      </c>
      <c r="AE14" s="76">
        <f>AD14/$AD$102</f>
        <v>7.7821011673151752E-3</v>
      </c>
      <c r="AF14" s="71" t="s">
        <v>32</v>
      </c>
      <c r="AG14" s="72" t="s">
        <v>32</v>
      </c>
      <c r="AH14" s="72" t="s">
        <v>32</v>
      </c>
      <c r="AI14" s="72" t="s">
        <v>32</v>
      </c>
      <c r="AJ14" s="73" t="s">
        <v>32</v>
      </c>
    </row>
    <row r="15" spans="2:36" s="36" customFormat="1" ht="12.75" x14ac:dyDescent="0.2">
      <c r="B15" s="90" t="s">
        <v>147</v>
      </c>
      <c r="C15" s="71" t="s">
        <v>32</v>
      </c>
      <c r="D15" s="72" t="s">
        <v>32</v>
      </c>
      <c r="E15" s="72" t="s">
        <v>32</v>
      </c>
      <c r="F15" s="73" t="s">
        <v>32</v>
      </c>
      <c r="G15" s="71" t="s">
        <v>32</v>
      </c>
      <c r="H15" s="75">
        <v>19</v>
      </c>
      <c r="I15" s="72" t="s">
        <v>32</v>
      </c>
      <c r="J15" s="72">
        <v>19</v>
      </c>
      <c r="K15" s="76">
        <f>J15/$J$102</f>
        <v>5.5555555555555552E-2</v>
      </c>
      <c r="L15" s="71" t="s">
        <v>32</v>
      </c>
      <c r="M15" s="72" t="s">
        <v>32</v>
      </c>
      <c r="N15" s="72" t="s">
        <v>32</v>
      </c>
      <c r="O15" s="72" t="s">
        <v>32</v>
      </c>
      <c r="P15" s="73" t="s">
        <v>32</v>
      </c>
      <c r="Q15" s="71" t="s">
        <v>32</v>
      </c>
      <c r="R15" s="72" t="s">
        <v>32</v>
      </c>
      <c r="S15" s="72" t="s">
        <v>32</v>
      </c>
      <c r="T15" s="72" t="s">
        <v>32</v>
      </c>
      <c r="U15" s="73" t="s">
        <v>32</v>
      </c>
      <c r="V15" s="71" t="s">
        <v>32</v>
      </c>
      <c r="W15" s="72" t="s">
        <v>32</v>
      </c>
      <c r="X15" s="72" t="s">
        <v>32</v>
      </c>
      <c r="Y15" s="72" t="s">
        <v>32</v>
      </c>
      <c r="Z15" s="73" t="s">
        <v>32</v>
      </c>
      <c r="AA15" s="71" t="s">
        <v>32</v>
      </c>
      <c r="AB15" s="72" t="s">
        <v>32</v>
      </c>
      <c r="AC15" s="72" t="s">
        <v>32</v>
      </c>
      <c r="AD15" s="72" t="s">
        <v>32</v>
      </c>
      <c r="AE15" s="73" t="s">
        <v>32</v>
      </c>
      <c r="AF15" s="71" t="s">
        <v>32</v>
      </c>
      <c r="AG15" s="72" t="s">
        <v>32</v>
      </c>
      <c r="AH15" s="72" t="s">
        <v>32</v>
      </c>
      <c r="AI15" s="72" t="s">
        <v>32</v>
      </c>
      <c r="AJ15" s="73" t="s">
        <v>32</v>
      </c>
    </row>
    <row r="16" spans="2:36" s="36" customFormat="1" ht="12.75" x14ac:dyDescent="0.2">
      <c r="B16" s="90" t="s">
        <v>148</v>
      </c>
      <c r="C16" s="71" t="s">
        <v>32</v>
      </c>
      <c r="D16" s="72" t="s">
        <v>32</v>
      </c>
      <c r="E16" s="72" t="s">
        <v>32</v>
      </c>
      <c r="F16" s="73" t="s">
        <v>32</v>
      </c>
      <c r="G16" s="71" t="s">
        <v>32</v>
      </c>
      <c r="H16" s="72" t="s">
        <v>32</v>
      </c>
      <c r="I16" s="72" t="s">
        <v>32</v>
      </c>
      <c r="J16" s="72" t="s">
        <v>32</v>
      </c>
      <c r="K16" s="73" t="s">
        <v>32</v>
      </c>
      <c r="L16" s="71" t="s">
        <v>32</v>
      </c>
      <c r="M16" s="72" t="s">
        <v>32</v>
      </c>
      <c r="N16" s="72" t="s">
        <v>32</v>
      </c>
      <c r="O16" s="72" t="s">
        <v>32</v>
      </c>
      <c r="P16" s="73" t="s">
        <v>32</v>
      </c>
      <c r="Q16" s="71" t="s">
        <v>32</v>
      </c>
      <c r="R16" s="72" t="s">
        <v>32</v>
      </c>
      <c r="S16" s="72" t="s">
        <v>32</v>
      </c>
      <c r="T16" s="72" t="s">
        <v>32</v>
      </c>
      <c r="U16" s="73" t="s">
        <v>32</v>
      </c>
      <c r="V16" s="71">
        <v>7</v>
      </c>
      <c r="W16" s="72" t="s">
        <v>32</v>
      </c>
      <c r="X16" s="72">
        <v>5</v>
      </c>
      <c r="Y16" s="72">
        <v>12</v>
      </c>
      <c r="Z16" s="76">
        <f>Y16/$Y$102</f>
        <v>7.3619631901840496E-2</v>
      </c>
      <c r="AA16" s="71" t="s">
        <v>32</v>
      </c>
      <c r="AB16" s="72">
        <v>2</v>
      </c>
      <c r="AC16" s="72" t="s">
        <v>32</v>
      </c>
      <c r="AD16" s="72">
        <v>2</v>
      </c>
      <c r="AE16" s="76">
        <f>AD16/$AD$102</f>
        <v>7.7821011673151752E-3</v>
      </c>
      <c r="AF16" s="71" t="s">
        <v>32</v>
      </c>
      <c r="AG16" s="72" t="s">
        <v>32</v>
      </c>
      <c r="AH16" s="72" t="s">
        <v>32</v>
      </c>
      <c r="AI16" s="72" t="s">
        <v>32</v>
      </c>
      <c r="AJ16" s="73" t="s">
        <v>32</v>
      </c>
    </row>
    <row r="17" spans="2:36" s="36" customFormat="1" ht="12.75" x14ac:dyDescent="0.2">
      <c r="B17" s="90" t="s">
        <v>149</v>
      </c>
      <c r="C17" s="71" t="s">
        <v>32</v>
      </c>
      <c r="D17" s="72" t="s">
        <v>32</v>
      </c>
      <c r="E17" s="72" t="s">
        <v>32</v>
      </c>
      <c r="F17" s="73" t="s">
        <v>32</v>
      </c>
      <c r="G17" s="71" t="s">
        <v>32</v>
      </c>
      <c r="H17" s="72" t="s">
        <v>32</v>
      </c>
      <c r="I17" s="72" t="s">
        <v>32</v>
      </c>
      <c r="J17" s="72" t="s">
        <v>32</v>
      </c>
      <c r="K17" s="73" t="s">
        <v>32</v>
      </c>
      <c r="L17" s="71" t="s">
        <v>32</v>
      </c>
      <c r="M17" s="72" t="s">
        <v>32</v>
      </c>
      <c r="N17" s="72" t="s">
        <v>32</v>
      </c>
      <c r="O17" s="72" t="s">
        <v>32</v>
      </c>
      <c r="P17" s="73" t="s">
        <v>32</v>
      </c>
      <c r="Q17" s="71" t="s">
        <v>32</v>
      </c>
      <c r="R17" s="75">
        <v>3</v>
      </c>
      <c r="S17" s="72" t="s">
        <v>32</v>
      </c>
      <c r="T17" s="75">
        <v>3</v>
      </c>
      <c r="U17" s="76">
        <f>T17/$T$102</f>
        <v>1.8404907975460124E-2</v>
      </c>
      <c r="V17" s="71" t="s">
        <v>32</v>
      </c>
      <c r="W17" s="72" t="s">
        <v>32</v>
      </c>
      <c r="X17" s="72" t="s">
        <v>32</v>
      </c>
      <c r="Y17" s="72" t="s">
        <v>32</v>
      </c>
      <c r="Z17" s="73" t="s">
        <v>32</v>
      </c>
      <c r="AA17" s="71" t="s">
        <v>32</v>
      </c>
      <c r="AB17" s="72" t="s">
        <v>32</v>
      </c>
      <c r="AC17" s="72" t="s">
        <v>32</v>
      </c>
      <c r="AD17" s="72" t="s">
        <v>32</v>
      </c>
      <c r="AE17" s="73" t="s">
        <v>32</v>
      </c>
      <c r="AF17" s="71" t="s">
        <v>32</v>
      </c>
      <c r="AG17" s="72" t="s">
        <v>32</v>
      </c>
      <c r="AH17" s="72" t="s">
        <v>32</v>
      </c>
      <c r="AI17" s="72" t="s">
        <v>32</v>
      </c>
      <c r="AJ17" s="73" t="s">
        <v>32</v>
      </c>
    </row>
    <row r="18" spans="2:36" s="36" customFormat="1" ht="12.75" x14ac:dyDescent="0.2">
      <c r="B18" s="90" t="s">
        <v>150</v>
      </c>
      <c r="C18" s="71" t="s">
        <v>32</v>
      </c>
      <c r="D18" s="72" t="s">
        <v>32</v>
      </c>
      <c r="E18" s="72" t="s">
        <v>32</v>
      </c>
      <c r="F18" s="73" t="s">
        <v>32</v>
      </c>
      <c r="G18" s="71" t="s">
        <v>32</v>
      </c>
      <c r="H18" s="72" t="s">
        <v>32</v>
      </c>
      <c r="I18" s="72" t="s">
        <v>32</v>
      </c>
      <c r="J18" s="72" t="s">
        <v>32</v>
      </c>
      <c r="K18" s="73" t="s">
        <v>32</v>
      </c>
      <c r="L18" s="71" t="s">
        <v>32</v>
      </c>
      <c r="M18" s="72" t="s">
        <v>32</v>
      </c>
      <c r="N18" s="72" t="s">
        <v>32</v>
      </c>
      <c r="O18" s="72" t="s">
        <v>32</v>
      </c>
      <c r="P18" s="73" t="s">
        <v>32</v>
      </c>
      <c r="Q18" s="71" t="s">
        <v>32</v>
      </c>
      <c r="R18" s="75">
        <v>1</v>
      </c>
      <c r="S18" s="72" t="s">
        <v>32</v>
      </c>
      <c r="T18" s="72">
        <v>1</v>
      </c>
      <c r="U18" s="76">
        <f>T18/$T$102</f>
        <v>6.1349693251533744E-3</v>
      </c>
      <c r="V18" s="71" t="s">
        <v>32</v>
      </c>
      <c r="W18" s="72" t="s">
        <v>32</v>
      </c>
      <c r="X18" s="72" t="s">
        <v>32</v>
      </c>
      <c r="Y18" s="72" t="s">
        <v>32</v>
      </c>
      <c r="Z18" s="73" t="s">
        <v>32</v>
      </c>
      <c r="AA18" s="71" t="s">
        <v>32</v>
      </c>
      <c r="AB18" s="72" t="s">
        <v>32</v>
      </c>
      <c r="AC18" s="72" t="s">
        <v>32</v>
      </c>
      <c r="AD18" s="72" t="s">
        <v>32</v>
      </c>
      <c r="AE18" s="73" t="s">
        <v>32</v>
      </c>
      <c r="AF18" s="71" t="s">
        <v>32</v>
      </c>
      <c r="AG18" s="72" t="s">
        <v>32</v>
      </c>
      <c r="AH18" s="72" t="s">
        <v>32</v>
      </c>
      <c r="AI18" s="72" t="s">
        <v>32</v>
      </c>
      <c r="AJ18" s="73" t="s">
        <v>32</v>
      </c>
    </row>
    <row r="19" spans="2:36" s="36" customFormat="1" ht="12.75" x14ac:dyDescent="0.2">
      <c r="B19" s="90" t="s">
        <v>151</v>
      </c>
      <c r="C19" s="71" t="s">
        <v>32</v>
      </c>
      <c r="D19" s="72" t="s">
        <v>32</v>
      </c>
      <c r="E19" s="72" t="s">
        <v>32</v>
      </c>
      <c r="F19" s="73" t="s">
        <v>32</v>
      </c>
      <c r="G19" s="71" t="s">
        <v>32</v>
      </c>
      <c r="H19" s="72" t="s">
        <v>32</v>
      </c>
      <c r="I19" s="72" t="s">
        <v>32</v>
      </c>
      <c r="J19" s="72" t="s">
        <v>32</v>
      </c>
      <c r="K19" s="73" t="s">
        <v>32</v>
      </c>
      <c r="L19" s="71" t="s">
        <v>32</v>
      </c>
      <c r="M19" s="72" t="s">
        <v>32</v>
      </c>
      <c r="N19" s="72" t="s">
        <v>32</v>
      </c>
      <c r="O19" s="72" t="s">
        <v>32</v>
      </c>
      <c r="P19" s="73" t="s">
        <v>32</v>
      </c>
      <c r="Q19" s="71" t="s">
        <v>32</v>
      </c>
      <c r="R19" s="75">
        <v>1</v>
      </c>
      <c r="S19" s="72" t="s">
        <v>32</v>
      </c>
      <c r="T19" s="72">
        <v>1</v>
      </c>
      <c r="U19" s="76">
        <f>T19/$T$102</f>
        <v>6.1349693251533744E-3</v>
      </c>
      <c r="V19" s="71" t="s">
        <v>32</v>
      </c>
      <c r="W19" s="72" t="s">
        <v>32</v>
      </c>
      <c r="X19" s="72" t="s">
        <v>32</v>
      </c>
      <c r="Y19" s="72" t="s">
        <v>32</v>
      </c>
      <c r="Z19" s="73" t="s">
        <v>32</v>
      </c>
      <c r="AA19" s="71" t="s">
        <v>32</v>
      </c>
      <c r="AB19" s="72" t="s">
        <v>32</v>
      </c>
      <c r="AC19" s="72" t="s">
        <v>32</v>
      </c>
      <c r="AD19" s="72" t="s">
        <v>32</v>
      </c>
      <c r="AE19" s="73" t="s">
        <v>32</v>
      </c>
      <c r="AF19" s="71" t="s">
        <v>32</v>
      </c>
      <c r="AG19" s="72" t="s">
        <v>32</v>
      </c>
      <c r="AH19" s="72" t="s">
        <v>32</v>
      </c>
      <c r="AI19" s="72" t="s">
        <v>32</v>
      </c>
      <c r="AJ19" s="73" t="s">
        <v>32</v>
      </c>
    </row>
    <row r="20" spans="2:36" s="36" customFormat="1" ht="12.75" x14ac:dyDescent="0.2">
      <c r="B20" s="90" t="s">
        <v>152</v>
      </c>
      <c r="C20" s="71" t="s">
        <v>32</v>
      </c>
      <c r="D20" s="72" t="s">
        <v>32</v>
      </c>
      <c r="E20" s="72" t="s">
        <v>32</v>
      </c>
      <c r="F20" s="73" t="s">
        <v>32</v>
      </c>
      <c r="G20" s="71" t="s">
        <v>32</v>
      </c>
      <c r="H20" s="72" t="s">
        <v>32</v>
      </c>
      <c r="I20" s="72" t="s">
        <v>32</v>
      </c>
      <c r="J20" s="72" t="s">
        <v>32</v>
      </c>
      <c r="K20" s="73" t="s">
        <v>32</v>
      </c>
      <c r="L20" s="71" t="s">
        <v>32</v>
      </c>
      <c r="M20" s="72" t="s">
        <v>32</v>
      </c>
      <c r="N20" s="72" t="s">
        <v>32</v>
      </c>
      <c r="O20" s="72" t="s">
        <v>32</v>
      </c>
      <c r="P20" s="73" t="s">
        <v>32</v>
      </c>
      <c r="Q20" s="71" t="s">
        <v>32</v>
      </c>
      <c r="R20" s="72" t="s">
        <v>32</v>
      </c>
      <c r="S20" s="72" t="s">
        <v>32</v>
      </c>
      <c r="T20" s="72" t="s">
        <v>32</v>
      </c>
      <c r="U20" s="73" t="s">
        <v>32</v>
      </c>
      <c r="V20" s="71" t="s">
        <v>32</v>
      </c>
      <c r="W20" s="72" t="s">
        <v>32</v>
      </c>
      <c r="X20" s="72" t="s">
        <v>32</v>
      </c>
      <c r="Y20" s="72" t="s">
        <v>32</v>
      </c>
      <c r="Z20" s="73" t="s">
        <v>32</v>
      </c>
      <c r="AA20" s="71" t="s">
        <v>32</v>
      </c>
      <c r="AB20" s="72">
        <v>1</v>
      </c>
      <c r="AC20" s="72" t="s">
        <v>32</v>
      </c>
      <c r="AD20" s="72">
        <v>1</v>
      </c>
      <c r="AE20" s="76">
        <f>AD20/$AD$102</f>
        <v>3.8910505836575876E-3</v>
      </c>
      <c r="AF20" s="71" t="s">
        <v>32</v>
      </c>
      <c r="AG20" s="72" t="s">
        <v>32</v>
      </c>
      <c r="AH20" s="72" t="s">
        <v>32</v>
      </c>
      <c r="AI20" s="72" t="s">
        <v>32</v>
      </c>
      <c r="AJ20" s="73" t="s">
        <v>32</v>
      </c>
    </row>
    <row r="21" spans="2:36" s="36" customFormat="1" ht="12.75" x14ac:dyDescent="0.2">
      <c r="B21" s="90" t="s">
        <v>153</v>
      </c>
      <c r="C21" s="71" t="s">
        <v>32</v>
      </c>
      <c r="D21" s="72" t="s">
        <v>32</v>
      </c>
      <c r="E21" s="72" t="s">
        <v>32</v>
      </c>
      <c r="F21" s="73" t="s">
        <v>32</v>
      </c>
      <c r="G21" s="71" t="s">
        <v>32</v>
      </c>
      <c r="H21" s="75">
        <v>2</v>
      </c>
      <c r="I21" s="72" t="s">
        <v>32</v>
      </c>
      <c r="J21" s="72">
        <v>2</v>
      </c>
      <c r="K21" s="76">
        <f>J21/$J$102</f>
        <v>5.8479532163742687E-3</v>
      </c>
      <c r="L21" s="71" t="s">
        <v>32</v>
      </c>
      <c r="M21" s="72" t="s">
        <v>32</v>
      </c>
      <c r="N21" s="72" t="s">
        <v>32</v>
      </c>
      <c r="O21" s="72" t="s">
        <v>32</v>
      </c>
      <c r="P21" s="73" t="s">
        <v>32</v>
      </c>
      <c r="Q21" s="71" t="s">
        <v>32</v>
      </c>
      <c r="R21" s="72" t="s">
        <v>32</v>
      </c>
      <c r="S21" s="72" t="s">
        <v>32</v>
      </c>
      <c r="T21" s="72" t="s">
        <v>32</v>
      </c>
      <c r="U21" s="73" t="s">
        <v>32</v>
      </c>
      <c r="V21" s="71" t="s">
        <v>32</v>
      </c>
      <c r="W21" s="72" t="s">
        <v>32</v>
      </c>
      <c r="X21" s="72" t="s">
        <v>32</v>
      </c>
      <c r="Y21" s="72" t="s">
        <v>32</v>
      </c>
      <c r="Z21" s="73" t="s">
        <v>32</v>
      </c>
      <c r="AA21" s="71" t="s">
        <v>32</v>
      </c>
      <c r="AB21" s="72" t="s">
        <v>32</v>
      </c>
      <c r="AC21" s="72" t="s">
        <v>32</v>
      </c>
      <c r="AD21" s="72" t="s">
        <v>32</v>
      </c>
      <c r="AE21" s="73" t="s">
        <v>32</v>
      </c>
      <c r="AF21" s="71" t="s">
        <v>32</v>
      </c>
      <c r="AG21" s="72" t="s">
        <v>32</v>
      </c>
      <c r="AH21" s="72" t="s">
        <v>32</v>
      </c>
      <c r="AI21" s="72" t="s">
        <v>32</v>
      </c>
      <c r="AJ21" s="73" t="s">
        <v>32</v>
      </c>
    </row>
    <row r="22" spans="2:36" s="36" customFormat="1" ht="12.75" x14ac:dyDescent="0.2">
      <c r="B22" s="90" t="s">
        <v>154</v>
      </c>
      <c r="C22" s="71" t="s">
        <v>32</v>
      </c>
      <c r="D22" s="72" t="s">
        <v>32</v>
      </c>
      <c r="E22" s="72" t="s">
        <v>32</v>
      </c>
      <c r="F22" s="73" t="s">
        <v>32</v>
      </c>
      <c r="G22" s="71" t="s">
        <v>32</v>
      </c>
      <c r="H22" s="75">
        <v>10</v>
      </c>
      <c r="I22" s="72" t="s">
        <v>32</v>
      </c>
      <c r="J22" s="75">
        <v>10</v>
      </c>
      <c r="K22" s="76">
        <f>J22/$J$102</f>
        <v>2.9239766081871343E-2</v>
      </c>
      <c r="L22" s="71" t="s">
        <v>32</v>
      </c>
      <c r="M22" s="72" t="s">
        <v>32</v>
      </c>
      <c r="N22" s="72" t="s">
        <v>32</v>
      </c>
      <c r="O22" s="72" t="s">
        <v>32</v>
      </c>
      <c r="P22" s="73" t="s">
        <v>32</v>
      </c>
      <c r="Q22" s="71" t="s">
        <v>32</v>
      </c>
      <c r="R22" s="72" t="s">
        <v>32</v>
      </c>
      <c r="S22" s="72" t="s">
        <v>32</v>
      </c>
      <c r="T22" s="72" t="s">
        <v>32</v>
      </c>
      <c r="U22" s="73" t="s">
        <v>32</v>
      </c>
      <c r="V22" s="71" t="s">
        <v>32</v>
      </c>
      <c r="W22" s="72" t="s">
        <v>32</v>
      </c>
      <c r="X22" s="72" t="s">
        <v>32</v>
      </c>
      <c r="Y22" s="72" t="s">
        <v>32</v>
      </c>
      <c r="Z22" s="73" t="s">
        <v>32</v>
      </c>
      <c r="AA22" s="71" t="s">
        <v>32</v>
      </c>
      <c r="AB22" s="72" t="s">
        <v>32</v>
      </c>
      <c r="AC22" s="72" t="s">
        <v>32</v>
      </c>
      <c r="AD22" s="72" t="s">
        <v>32</v>
      </c>
      <c r="AE22" s="73" t="s">
        <v>32</v>
      </c>
      <c r="AF22" s="71" t="s">
        <v>32</v>
      </c>
      <c r="AG22" s="72" t="s">
        <v>32</v>
      </c>
      <c r="AH22" s="72" t="s">
        <v>32</v>
      </c>
      <c r="AI22" s="72" t="s">
        <v>32</v>
      </c>
      <c r="AJ22" s="73" t="s">
        <v>32</v>
      </c>
    </row>
    <row r="23" spans="2:36" s="36" customFormat="1" ht="12.75" x14ac:dyDescent="0.2">
      <c r="B23" s="90" t="s">
        <v>155</v>
      </c>
      <c r="C23" s="71" t="s">
        <v>32</v>
      </c>
      <c r="D23" s="72" t="s">
        <v>32</v>
      </c>
      <c r="E23" s="72" t="s">
        <v>32</v>
      </c>
      <c r="F23" s="73" t="s">
        <v>32</v>
      </c>
      <c r="G23" s="71" t="s">
        <v>32</v>
      </c>
      <c r="H23" s="72" t="s">
        <v>32</v>
      </c>
      <c r="I23" s="72" t="s">
        <v>32</v>
      </c>
      <c r="J23" s="72" t="s">
        <v>32</v>
      </c>
      <c r="K23" s="73" t="s">
        <v>32</v>
      </c>
      <c r="L23" s="71" t="s">
        <v>32</v>
      </c>
      <c r="M23" s="72" t="s">
        <v>32</v>
      </c>
      <c r="N23" s="72" t="s">
        <v>32</v>
      </c>
      <c r="O23" s="72" t="s">
        <v>32</v>
      </c>
      <c r="P23" s="73" t="s">
        <v>32</v>
      </c>
      <c r="Q23" s="71" t="s">
        <v>32</v>
      </c>
      <c r="R23" s="72" t="s">
        <v>32</v>
      </c>
      <c r="S23" s="72" t="s">
        <v>32</v>
      </c>
      <c r="T23" s="72" t="s">
        <v>32</v>
      </c>
      <c r="U23" s="73" t="s">
        <v>32</v>
      </c>
      <c r="V23" s="71" t="s">
        <v>32</v>
      </c>
      <c r="W23" s="72" t="s">
        <v>32</v>
      </c>
      <c r="X23" s="72">
        <v>1</v>
      </c>
      <c r="Y23" s="72">
        <v>1</v>
      </c>
      <c r="Z23" s="76">
        <f>Y23/$Y$102</f>
        <v>6.1349693251533744E-3</v>
      </c>
      <c r="AA23" s="71" t="s">
        <v>32</v>
      </c>
      <c r="AB23" s="72">
        <v>1</v>
      </c>
      <c r="AC23" s="72">
        <v>1</v>
      </c>
      <c r="AD23" s="72">
        <v>2</v>
      </c>
      <c r="AE23" s="76">
        <f>AD23/$AD$102</f>
        <v>7.7821011673151752E-3</v>
      </c>
      <c r="AF23" s="71" t="s">
        <v>32</v>
      </c>
      <c r="AG23" s="72" t="s">
        <v>32</v>
      </c>
      <c r="AH23" s="72" t="s">
        <v>32</v>
      </c>
      <c r="AI23" s="72" t="s">
        <v>32</v>
      </c>
      <c r="AJ23" s="73" t="s">
        <v>32</v>
      </c>
    </row>
    <row r="24" spans="2:36" s="36" customFormat="1" ht="12.75" x14ac:dyDescent="0.2">
      <c r="B24" s="90" t="s">
        <v>156</v>
      </c>
      <c r="C24" s="71" t="s">
        <v>32</v>
      </c>
      <c r="D24" s="72" t="s">
        <v>32</v>
      </c>
      <c r="E24" s="72" t="s">
        <v>32</v>
      </c>
      <c r="F24" s="73" t="s">
        <v>32</v>
      </c>
      <c r="G24" s="71" t="s">
        <v>32</v>
      </c>
      <c r="H24" s="72" t="s">
        <v>32</v>
      </c>
      <c r="I24" s="72" t="s">
        <v>32</v>
      </c>
      <c r="J24" s="72" t="s">
        <v>32</v>
      </c>
      <c r="K24" s="73" t="s">
        <v>32</v>
      </c>
      <c r="L24" s="71" t="s">
        <v>32</v>
      </c>
      <c r="M24" s="72" t="s">
        <v>32</v>
      </c>
      <c r="N24" s="72" t="s">
        <v>32</v>
      </c>
      <c r="O24" s="72" t="s">
        <v>32</v>
      </c>
      <c r="P24" s="73" t="s">
        <v>32</v>
      </c>
      <c r="Q24" s="74">
        <v>8</v>
      </c>
      <c r="R24" s="72" t="s">
        <v>32</v>
      </c>
      <c r="S24" s="72" t="s">
        <v>32</v>
      </c>
      <c r="T24" s="75">
        <v>8</v>
      </c>
      <c r="U24" s="76">
        <f>T24/$T$102</f>
        <v>4.9079754601226995E-2</v>
      </c>
      <c r="V24" s="71" t="s">
        <v>32</v>
      </c>
      <c r="W24" s="72" t="s">
        <v>32</v>
      </c>
      <c r="X24" s="72" t="s">
        <v>32</v>
      </c>
      <c r="Y24" s="72" t="s">
        <v>32</v>
      </c>
      <c r="Z24" s="73" t="s">
        <v>32</v>
      </c>
      <c r="AA24" s="71" t="s">
        <v>32</v>
      </c>
      <c r="AB24" s="72" t="s">
        <v>32</v>
      </c>
      <c r="AC24" s="72" t="s">
        <v>32</v>
      </c>
      <c r="AD24" s="72" t="s">
        <v>32</v>
      </c>
      <c r="AE24" s="73" t="s">
        <v>32</v>
      </c>
      <c r="AF24" s="71" t="s">
        <v>32</v>
      </c>
      <c r="AG24" s="72" t="s">
        <v>32</v>
      </c>
      <c r="AH24" s="72" t="s">
        <v>32</v>
      </c>
      <c r="AI24" s="72" t="s">
        <v>32</v>
      </c>
      <c r="AJ24" s="73" t="s">
        <v>32</v>
      </c>
    </row>
    <row r="25" spans="2:36" s="36" customFormat="1" ht="12.75" x14ac:dyDescent="0.2">
      <c r="B25" s="90" t="s">
        <v>157</v>
      </c>
      <c r="C25" s="71" t="s">
        <v>32</v>
      </c>
      <c r="D25" s="72" t="s">
        <v>32</v>
      </c>
      <c r="E25" s="72" t="s">
        <v>32</v>
      </c>
      <c r="F25" s="73" t="s">
        <v>32</v>
      </c>
      <c r="G25" s="71" t="s">
        <v>32</v>
      </c>
      <c r="H25" s="72" t="s">
        <v>32</v>
      </c>
      <c r="I25" s="72" t="s">
        <v>32</v>
      </c>
      <c r="J25" s="72" t="s">
        <v>32</v>
      </c>
      <c r="K25" s="73" t="s">
        <v>32</v>
      </c>
      <c r="L25" s="71" t="s">
        <v>32</v>
      </c>
      <c r="M25" s="72" t="s">
        <v>32</v>
      </c>
      <c r="N25" s="72" t="s">
        <v>32</v>
      </c>
      <c r="O25" s="72" t="s">
        <v>32</v>
      </c>
      <c r="P25" s="73" t="s">
        <v>32</v>
      </c>
      <c r="Q25" s="74">
        <v>7</v>
      </c>
      <c r="R25" s="72" t="s">
        <v>32</v>
      </c>
      <c r="S25" s="72" t="s">
        <v>32</v>
      </c>
      <c r="T25" s="72">
        <v>7</v>
      </c>
      <c r="U25" s="76">
        <f>T25/$T$102</f>
        <v>4.2944785276073622E-2</v>
      </c>
      <c r="V25" s="71" t="s">
        <v>32</v>
      </c>
      <c r="W25" s="72" t="s">
        <v>32</v>
      </c>
      <c r="X25" s="72" t="s">
        <v>32</v>
      </c>
      <c r="Y25" s="72" t="s">
        <v>32</v>
      </c>
      <c r="Z25" s="73" t="s">
        <v>32</v>
      </c>
      <c r="AA25" s="71" t="s">
        <v>32</v>
      </c>
      <c r="AB25" s="72" t="s">
        <v>32</v>
      </c>
      <c r="AC25" s="72" t="s">
        <v>32</v>
      </c>
      <c r="AD25" s="72" t="s">
        <v>32</v>
      </c>
      <c r="AE25" s="73" t="s">
        <v>32</v>
      </c>
      <c r="AF25" s="71" t="s">
        <v>32</v>
      </c>
      <c r="AG25" s="72" t="s">
        <v>32</v>
      </c>
      <c r="AH25" s="72" t="s">
        <v>32</v>
      </c>
      <c r="AI25" s="72" t="s">
        <v>32</v>
      </c>
      <c r="AJ25" s="73" t="s">
        <v>32</v>
      </c>
    </row>
    <row r="26" spans="2:36" s="36" customFormat="1" ht="12.75" x14ac:dyDescent="0.2">
      <c r="B26" s="90" t="s">
        <v>158</v>
      </c>
      <c r="C26" s="71" t="s">
        <v>32</v>
      </c>
      <c r="D26" s="72" t="s">
        <v>32</v>
      </c>
      <c r="E26" s="72" t="s">
        <v>32</v>
      </c>
      <c r="F26" s="73" t="s">
        <v>32</v>
      </c>
      <c r="G26" s="71" t="s">
        <v>32</v>
      </c>
      <c r="H26" s="72" t="s">
        <v>32</v>
      </c>
      <c r="I26" s="72" t="s">
        <v>32</v>
      </c>
      <c r="J26" s="72" t="s">
        <v>32</v>
      </c>
      <c r="K26" s="73" t="s">
        <v>32</v>
      </c>
      <c r="L26" s="71" t="s">
        <v>32</v>
      </c>
      <c r="M26" s="72" t="s">
        <v>32</v>
      </c>
      <c r="N26" s="72" t="s">
        <v>32</v>
      </c>
      <c r="O26" s="72" t="s">
        <v>32</v>
      </c>
      <c r="P26" s="73" t="s">
        <v>32</v>
      </c>
      <c r="Q26" s="71" t="s">
        <v>32</v>
      </c>
      <c r="R26" s="72" t="s">
        <v>32</v>
      </c>
      <c r="S26" s="72" t="s">
        <v>32</v>
      </c>
      <c r="T26" s="72" t="s">
        <v>32</v>
      </c>
      <c r="U26" s="73" t="s">
        <v>32</v>
      </c>
      <c r="V26" s="71" t="s">
        <v>32</v>
      </c>
      <c r="W26" s="72" t="s">
        <v>32</v>
      </c>
      <c r="X26" s="72" t="s">
        <v>32</v>
      </c>
      <c r="Y26" s="72" t="s">
        <v>32</v>
      </c>
      <c r="Z26" s="73" t="s">
        <v>32</v>
      </c>
      <c r="AA26" s="71" t="s">
        <v>32</v>
      </c>
      <c r="AB26" s="72">
        <v>1</v>
      </c>
      <c r="AC26" s="72" t="s">
        <v>32</v>
      </c>
      <c r="AD26" s="72">
        <v>1</v>
      </c>
      <c r="AE26" s="76">
        <f>AD26/$AD$102</f>
        <v>3.8910505836575876E-3</v>
      </c>
      <c r="AF26" s="71" t="s">
        <v>32</v>
      </c>
      <c r="AG26" s="72" t="s">
        <v>32</v>
      </c>
      <c r="AH26" s="72" t="s">
        <v>32</v>
      </c>
      <c r="AI26" s="72" t="s">
        <v>32</v>
      </c>
      <c r="AJ26" s="73" t="s">
        <v>32</v>
      </c>
    </row>
    <row r="27" spans="2:36" s="36" customFormat="1" ht="12.75" x14ac:dyDescent="0.2">
      <c r="B27" s="90" t="s">
        <v>159</v>
      </c>
      <c r="C27" s="71" t="s">
        <v>32</v>
      </c>
      <c r="D27" s="72" t="s">
        <v>32</v>
      </c>
      <c r="E27" s="72" t="s">
        <v>32</v>
      </c>
      <c r="F27" s="73" t="s">
        <v>32</v>
      </c>
      <c r="G27" s="71" t="s">
        <v>32</v>
      </c>
      <c r="H27" s="75">
        <v>23</v>
      </c>
      <c r="I27" s="72" t="s">
        <v>32</v>
      </c>
      <c r="J27" s="72">
        <v>23</v>
      </c>
      <c r="K27" s="76">
        <f>J27/$J$102</f>
        <v>6.725146198830409E-2</v>
      </c>
      <c r="L27" s="71" t="s">
        <v>32</v>
      </c>
      <c r="M27" s="72" t="s">
        <v>32</v>
      </c>
      <c r="N27" s="72" t="s">
        <v>32</v>
      </c>
      <c r="O27" s="72" t="s">
        <v>32</v>
      </c>
      <c r="P27" s="73" t="s">
        <v>32</v>
      </c>
      <c r="Q27" s="71" t="s">
        <v>32</v>
      </c>
      <c r="R27" s="75">
        <v>2</v>
      </c>
      <c r="S27" s="72" t="s">
        <v>32</v>
      </c>
      <c r="T27" s="72">
        <v>2</v>
      </c>
      <c r="U27" s="76">
        <f>T27/$T$102</f>
        <v>1.2269938650306749E-2</v>
      </c>
      <c r="V27" s="71" t="s">
        <v>32</v>
      </c>
      <c r="W27" s="72" t="s">
        <v>32</v>
      </c>
      <c r="X27" s="72" t="s">
        <v>32</v>
      </c>
      <c r="Y27" s="72" t="s">
        <v>32</v>
      </c>
      <c r="Z27" s="73" t="s">
        <v>32</v>
      </c>
      <c r="AA27" s="71" t="s">
        <v>32</v>
      </c>
      <c r="AB27" s="72">
        <v>2</v>
      </c>
      <c r="AC27" s="72" t="s">
        <v>32</v>
      </c>
      <c r="AD27" s="72">
        <v>2</v>
      </c>
      <c r="AE27" s="76">
        <f>AD27/$AD$102</f>
        <v>7.7821011673151752E-3</v>
      </c>
      <c r="AF27" s="71" t="s">
        <v>32</v>
      </c>
      <c r="AG27" s="72" t="s">
        <v>32</v>
      </c>
      <c r="AH27" s="72" t="s">
        <v>32</v>
      </c>
      <c r="AI27" s="72" t="s">
        <v>32</v>
      </c>
      <c r="AJ27" s="73" t="s">
        <v>32</v>
      </c>
    </row>
    <row r="28" spans="2:36" s="36" customFormat="1" ht="12.75" x14ac:dyDescent="0.2">
      <c r="B28" s="90" t="s">
        <v>160</v>
      </c>
      <c r="C28" s="71" t="s">
        <v>32</v>
      </c>
      <c r="D28" s="72" t="s">
        <v>32</v>
      </c>
      <c r="E28" s="72" t="s">
        <v>32</v>
      </c>
      <c r="F28" s="73" t="s">
        <v>32</v>
      </c>
      <c r="G28" s="71" t="s">
        <v>32</v>
      </c>
      <c r="H28" s="72" t="s">
        <v>32</v>
      </c>
      <c r="I28" s="72" t="s">
        <v>32</v>
      </c>
      <c r="J28" s="72" t="s">
        <v>32</v>
      </c>
      <c r="K28" s="73" t="s">
        <v>32</v>
      </c>
      <c r="L28" s="71" t="s">
        <v>32</v>
      </c>
      <c r="M28" s="75">
        <v>7</v>
      </c>
      <c r="N28" s="72" t="s">
        <v>32</v>
      </c>
      <c r="O28" s="75">
        <v>7</v>
      </c>
      <c r="P28" s="76">
        <f>O28/$O$102</f>
        <v>8.6419753086419748E-2</v>
      </c>
      <c r="Q28" s="71" t="s">
        <v>32</v>
      </c>
      <c r="R28" s="72" t="s">
        <v>32</v>
      </c>
      <c r="S28" s="72" t="s">
        <v>32</v>
      </c>
      <c r="T28" s="72" t="s">
        <v>32</v>
      </c>
      <c r="U28" s="73" t="s">
        <v>32</v>
      </c>
      <c r="V28" s="71" t="s">
        <v>32</v>
      </c>
      <c r="W28" s="72" t="s">
        <v>32</v>
      </c>
      <c r="X28" s="72" t="s">
        <v>32</v>
      </c>
      <c r="Y28" s="72" t="s">
        <v>32</v>
      </c>
      <c r="Z28" s="73" t="s">
        <v>32</v>
      </c>
      <c r="AA28" s="71" t="s">
        <v>32</v>
      </c>
      <c r="AB28" s="72" t="s">
        <v>32</v>
      </c>
      <c r="AC28" s="72" t="s">
        <v>32</v>
      </c>
      <c r="AD28" s="72" t="s">
        <v>32</v>
      </c>
      <c r="AE28" s="73" t="s">
        <v>32</v>
      </c>
      <c r="AF28" s="71" t="s">
        <v>32</v>
      </c>
      <c r="AG28" s="72" t="s">
        <v>32</v>
      </c>
      <c r="AH28" s="72" t="s">
        <v>32</v>
      </c>
      <c r="AI28" s="72" t="s">
        <v>32</v>
      </c>
      <c r="AJ28" s="73" t="s">
        <v>32</v>
      </c>
    </row>
    <row r="29" spans="2:36" s="36" customFormat="1" ht="12.75" x14ac:dyDescent="0.2">
      <c r="B29" s="90" t="s">
        <v>161</v>
      </c>
      <c r="C29" s="71" t="s">
        <v>32</v>
      </c>
      <c r="D29" s="72" t="s">
        <v>32</v>
      </c>
      <c r="E29" s="72" t="s">
        <v>32</v>
      </c>
      <c r="F29" s="73" t="s">
        <v>32</v>
      </c>
      <c r="G29" s="71" t="s">
        <v>32</v>
      </c>
      <c r="H29" s="75">
        <v>9</v>
      </c>
      <c r="I29" s="72" t="s">
        <v>32</v>
      </c>
      <c r="J29" s="72">
        <v>9</v>
      </c>
      <c r="K29" s="76">
        <f>J29/$J$102</f>
        <v>2.6315789473684209E-2</v>
      </c>
      <c r="L29" s="71" t="s">
        <v>32</v>
      </c>
      <c r="M29" s="72" t="s">
        <v>32</v>
      </c>
      <c r="N29" s="72" t="s">
        <v>32</v>
      </c>
      <c r="O29" s="72" t="s">
        <v>32</v>
      </c>
      <c r="P29" s="73" t="s">
        <v>32</v>
      </c>
      <c r="Q29" s="71" t="s">
        <v>32</v>
      </c>
      <c r="R29" s="72" t="s">
        <v>32</v>
      </c>
      <c r="S29" s="72" t="s">
        <v>32</v>
      </c>
      <c r="T29" s="72" t="s">
        <v>32</v>
      </c>
      <c r="U29" s="73" t="s">
        <v>32</v>
      </c>
      <c r="V29" s="71" t="s">
        <v>32</v>
      </c>
      <c r="W29" s="72" t="s">
        <v>32</v>
      </c>
      <c r="X29" s="72" t="s">
        <v>32</v>
      </c>
      <c r="Y29" s="72" t="s">
        <v>32</v>
      </c>
      <c r="Z29" s="73" t="s">
        <v>32</v>
      </c>
      <c r="AA29" s="71" t="s">
        <v>32</v>
      </c>
      <c r="AB29" s="72" t="s">
        <v>32</v>
      </c>
      <c r="AC29" s="72" t="s">
        <v>32</v>
      </c>
      <c r="AD29" s="72" t="s">
        <v>32</v>
      </c>
      <c r="AE29" s="73" t="s">
        <v>32</v>
      </c>
      <c r="AF29" s="71" t="s">
        <v>32</v>
      </c>
      <c r="AG29" s="72" t="s">
        <v>32</v>
      </c>
      <c r="AH29" s="72" t="s">
        <v>32</v>
      </c>
      <c r="AI29" s="72" t="s">
        <v>32</v>
      </c>
      <c r="AJ29" s="73" t="s">
        <v>32</v>
      </c>
    </row>
    <row r="30" spans="2:36" s="36" customFormat="1" ht="12.75" x14ac:dyDescent="0.2">
      <c r="B30" s="90" t="s">
        <v>162</v>
      </c>
      <c r="C30" s="71" t="s">
        <v>32</v>
      </c>
      <c r="D30" s="72" t="s">
        <v>32</v>
      </c>
      <c r="E30" s="72" t="s">
        <v>32</v>
      </c>
      <c r="F30" s="73" t="s">
        <v>32</v>
      </c>
      <c r="G30" s="71" t="s">
        <v>32</v>
      </c>
      <c r="H30" s="72" t="s">
        <v>32</v>
      </c>
      <c r="I30" s="72" t="s">
        <v>32</v>
      </c>
      <c r="J30" s="72" t="s">
        <v>32</v>
      </c>
      <c r="K30" s="73" t="s">
        <v>32</v>
      </c>
      <c r="L30" s="71" t="s">
        <v>32</v>
      </c>
      <c r="M30" s="75">
        <v>4</v>
      </c>
      <c r="N30" s="72" t="s">
        <v>32</v>
      </c>
      <c r="O30" s="75">
        <v>4</v>
      </c>
      <c r="P30" s="76">
        <f>O30/$O$102</f>
        <v>4.9382716049382713E-2</v>
      </c>
      <c r="Q30" s="71" t="s">
        <v>32</v>
      </c>
      <c r="R30" s="72" t="s">
        <v>32</v>
      </c>
      <c r="S30" s="72" t="s">
        <v>32</v>
      </c>
      <c r="T30" s="72" t="s">
        <v>32</v>
      </c>
      <c r="U30" s="73" t="s">
        <v>32</v>
      </c>
      <c r="V30" s="71" t="s">
        <v>32</v>
      </c>
      <c r="W30" s="72" t="s">
        <v>32</v>
      </c>
      <c r="X30" s="72" t="s">
        <v>32</v>
      </c>
      <c r="Y30" s="72" t="s">
        <v>32</v>
      </c>
      <c r="Z30" s="73" t="s">
        <v>32</v>
      </c>
      <c r="AA30" s="71" t="s">
        <v>32</v>
      </c>
      <c r="AB30" s="72" t="s">
        <v>32</v>
      </c>
      <c r="AC30" s="72" t="s">
        <v>32</v>
      </c>
      <c r="AD30" s="72" t="s">
        <v>32</v>
      </c>
      <c r="AE30" s="73" t="s">
        <v>32</v>
      </c>
      <c r="AF30" s="71" t="s">
        <v>32</v>
      </c>
      <c r="AG30" s="72" t="s">
        <v>32</v>
      </c>
      <c r="AH30" s="72" t="s">
        <v>32</v>
      </c>
      <c r="AI30" s="72" t="s">
        <v>32</v>
      </c>
      <c r="AJ30" s="73" t="s">
        <v>32</v>
      </c>
    </row>
    <row r="31" spans="2:36" s="36" customFormat="1" ht="12.75" x14ac:dyDescent="0.2">
      <c r="B31" s="90" t="s">
        <v>163</v>
      </c>
      <c r="C31" s="71" t="s">
        <v>32</v>
      </c>
      <c r="D31" s="72" t="s">
        <v>32</v>
      </c>
      <c r="E31" s="72" t="s">
        <v>32</v>
      </c>
      <c r="F31" s="73" t="s">
        <v>32</v>
      </c>
      <c r="G31" s="71" t="s">
        <v>32</v>
      </c>
      <c r="H31" s="75">
        <v>3</v>
      </c>
      <c r="I31" s="72" t="s">
        <v>32</v>
      </c>
      <c r="J31" s="72">
        <v>3</v>
      </c>
      <c r="K31" s="76">
        <f>J31/$J$102</f>
        <v>8.771929824561403E-3</v>
      </c>
      <c r="L31" s="71" t="s">
        <v>32</v>
      </c>
      <c r="M31" s="72" t="s">
        <v>32</v>
      </c>
      <c r="N31" s="72" t="s">
        <v>32</v>
      </c>
      <c r="O31" s="72" t="s">
        <v>32</v>
      </c>
      <c r="P31" s="73" t="s">
        <v>32</v>
      </c>
      <c r="Q31" s="71" t="s">
        <v>32</v>
      </c>
      <c r="R31" s="72" t="s">
        <v>32</v>
      </c>
      <c r="S31" s="72" t="s">
        <v>32</v>
      </c>
      <c r="T31" s="72" t="s">
        <v>32</v>
      </c>
      <c r="U31" s="73" t="s">
        <v>32</v>
      </c>
      <c r="V31" s="71" t="s">
        <v>32</v>
      </c>
      <c r="W31" s="72" t="s">
        <v>32</v>
      </c>
      <c r="X31" s="72" t="s">
        <v>32</v>
      </c>
      <c r="Y31" s="72" t="s">
        <v>32</v>
      </c>
      <c r="Z31" s="73" t="s">
        <v>32</v>
      </c>
      <c r="AA31" s="71" t="s">
        <v>32</v>
      </c>
      <c r="AB31" s="72" t="s">
        <v>32</v>
      </c>
      <c r="AC31" s="72" t="s">
        <v>32</v>
      </c>
      <c r="AD31" s="72" t="s">
        <v>32</v>
      </c>
      <c r="AE31" s="73" t="s">
        <v>32</v>
      </c>
      <c r="AF31" s="71" t="s">
        <v>32</v>
      </c>
      <c r="AG31" s="72" t="s">
        <v>32</v>
      </c>
      <c r="AH31" s="72" t="s">
        <v>32</v>
      </c>
      <c r="AI31" s="72" t="s">
        <v>32</v>
      </c>
      <c r="AJ31" s="73" t="s">
        <v>32</v>
      </c>
    </row>
    <row r="32" spans="2:36" s="36" customFormat="1" ht="12.75" x14ac:dyDescent="0.2">
      <c r="B32" s="90" t="s">
        <v>164</v>
      </c>
      <c r="C32" s="71" t="s">
        <v>32</v>
      </c>
      <c r="D32" s="72" t="s">
        <v>32</v>
      </c>
      <c r="E32" s="72" t="s">
        <v>32</v>
      </c>
      <c r="F32" s="73" t="s">
        <v>32</v>
      </c>
      <c r="G32" s="71" t="s">
        <v>32</v>
      </c>
      <c r="H32" s="72" t="s">
        <v>32</v>
      </c>
      <c r="I32" s="72" t="s">
        <v>32</v>
      </c>
      <c r="J32" s="72" t="s">
        <v>32</v>
      </c>
      <c r="K32" s="73" t="s">
        <v>32</v>
      </c>
      <c r="L32" s="71" t="s">
        <v>32</v>
      </c>
      <c r="M32" s="72" t="s">
        <v>32</v>
      </c>
      <c r="N32" s="72" t="s">
        <v>32</v>
      </c>
      <c r="O32" s="72" t="s">
        <v>32</v>
      </c>
      <c r="P32" s="73" t="s">
        <v>32</v>
      </c>
      <c r="Q32" s="71" t="s">
        <v>32</v>
      </c>
      <c r="R32" s="75">
        <v>4</v>
      </c>
      <c r="S32" s="72" t="s">
        <v>32</v>
      </c>
      <c r="T32" s="75">
        <v>4</v>
      </c>
      <c r="U32" s="76">
        <f>T32/$T$102</f>
        <v>2.4539877300613498E-2</v>
      </c>
      <c r="V32" s="71" t="s">
        <v>32</v>
      </c>
      <c r="W32" s="72" t="s">
        <v>32</v>
      </c>
      <c r="X32" s="72" t="s">
        <v>32</v>
      </c>
      <c r="Y32" s="72" t="s">
        <v>32</v>
      </c>
      <c r="Z32" s="73" t="s">
        <v>32</v>
      </c>
      <c r="AA32" s="71" t="s">
        <v>32</v>
      </c>
      <c r="AB32" s="72" t="s">
        <v>32</v>
      </c>
      <c r="AC32" s="72" t="s">
        <v>32</v>
      </c>
      <c r="AD32" s="72" t="s">
        <v>32</v>
      </c>
      <c r="AE32" s="73" t="s">
        <v>32</v>
      </c>
      <c r="AF32" s="71" t="s">
        <v>32</v>
      </c>
      <c r="AG32" s="72" t="s">
        <v>32</v>
      </c>
      <c r="AH32" s="72" t="s">
        <v>32</v>
      </c>
      <c r="AI32" s="72" t="s">
        <v>32</v>
      </c>
      <c r="AJ32" s="73" t="s">
        <v>32</v>
      </c>
    </row>
    <row r="33" spans="2:36" s="36" customFormat="1" ht="12.75" x14ac:dyDescent="0.2">
      <c r="B33" s="90" t="s">
        <v>165</v>
      </c>
      <c r="C33" s="71" t="s">
        <v>32</v>
      </c>
      <c r="D33" s="72" t="s">
        <v>32</v>
      </c>
      <c r="E33" s="72" t="s">
        <v>32</v>
      </c>
      <c r="F33" s="73" t="s">
        <v>32</v>
      </c>
      <c r="G33" s="71" t="s">
        <v>32</v>
      </c>
      <c r="H33" s="72" t="s">
        <v>32</v>
      </c>
      <c r="I33" s="72" t="s">
        <v>32</v>
      </c>
      <c r="J33" s="72" t="s">
        <v>32</v>
      </c>
      <c r="K33" s="73" t="s">
        <v>32</v>
      </c>
      <c r="L33" s="71" t="s">
        <v>32</v>
      </c>
      <c r="M33" s="75">
        <v>2</v>
      </c>
      <c r="N33" s="72" t="s">
        <v>32</v>
      </c>
      <c r="O33" s="75">
        <v>2</v>
      </c>
      <c r="P33" s="76">
        <f>O33/$O$102</f>
        <v>2.4691358024691357E-2</v>
      </c>
      <c r="Q33" s="71" t="s">
        <v>32</v>
      </c>
      <c r="R33" s="72" t="s">
        <v>32</v>
      </c>
      <c r="S33" s="72" t="s">
        <v>32</v>
      </c>
      <c r="T33" s="72" t="s">
        <v>32</v>
      </c>
      <c r="U33" s="73" t="s">
        <v>32</v>
      </c>
      <c r="V33" s="71" t="s">
        <v>32</v>
      </c>
      <c r="W33" s="72" t="s">
        <v>32</v>
      </c>
      <c r="X33" s="72" t="s">
        <v>32</v>
      </c>
      <c r="Y33" s="72" t="s">
        <v>32</v>
      </c>
      <c r="Z33" s="73" t="s">
        <v>32</v>
      </c>
      <c r="AA33" s="71" t="s">
        <v>32</v>
      </c>
      <c r="AB33" s="72" t="s">
        <v>32</v>
      </c>
      <c r="AC33" s="72" t="s">
        <v>32</v>
      </c>
      <c r="AD33" s="72" t="s">
        <v>32</v>
      </c>
      <c r="AE33" s="73" t="s">
        <v>32</v>
      </c>
      <c r="AF33" s="71" t="s">
        <v>32</v>
      </c>
      <c r="AG33" s="72" t="s">
        <v>32</v>
      </c>
      <c r="AH33" s="72" t="s">
        <v>32</v>
      </c>
      <c r="AI33" s="72" t="s">
        <v>32</v>
      </c>
      <c r="AJ33" s="73" t="s">
        <v>32</v>
      </c>
    </row>
    <row r="34" spans="2:36" s="36" customFormat="1" ht="12.75" x14ac:dyDescent="0.2">
      <c r="B34" s="90" t="s">
        <v>166</v>
      </c>
      <c r="C34" s="71" t="s">
        <v>32</v>
      </c>
      <c r="D34" s="72" t="s">
        <v>32</v>
      </c>
      <c r="E34" s="72" t="s">
        <v>32</v>
      </c>
      <c r="F34" s="73" t="s">
        <v>32</v>
      </c>
      <c r="G34" s="71" t="s">
        <v>32</v>
      </c>
      <c r="H34" s="72" t="s">
        <v>32</v>
      </c>
      <c r="I34" s="72" t="s">
        <v>32</v>
      </c>
      <c r="J34" s="72" t="s">
        <v>32</v>
      </c>
      <c r="K34" s="73" t="s">
        <v>32</v>
      </c>
      <c r="L34" s="71" t="s">
        <v>32</v>
      </c>
      <c r="M34" s="75">
        <v>1</v>
      </c>
      <c r="N34" s="72" t="s">
        <v>32</v>
      </c>
      <c r="O34" s="75">
        <v>1</v>
      </c>
      <c r="P34" s="76">
        <f>O34/$O$102</f>
        <v>1.2345679012345678E-2</v>
      </c>
      <c r="Q34" s="71" t="s">
        <v>32</v>
      </c>
      <c r="R34" s="72" t="s">
        <v>32</v>
      </c>
      <c r="S34" s="72" t="s">
        <v>32</v>
      </c>
      <c r="T34" s="72" t="s">
        <v>32</v>
      </c>
      <c r="U34" s="73" t="s">
        <v>32</v>
      </c>
      <c r="V34" s="71" t="s">
        <v>32</v>
      </c>
      <c r="W34" s="72" t="s">
        <v>32</v>
      </c>
      <c r="X34" s="72" t="s">
        <v>32</v>
      </c>
      <c r="Y34" s="72" t="s">
        <v>32</v>
      </c>
      <c r="Z34" s="73" t="s">
        <v>32</v>
      </c>
      <c r="AA34" s="71" t="s">
        <v>32</v>
      </c>
      <c r="AB34" s="72" t="s">
        <v>32</v>
      </c>
      <c r="AC34" s="72" t="s">
        <v>32</v>
      </c>
      <c r="AD34" s="72" t="s">
        <v>32</v>
      </c>
      <c r="AE34" s="73" t="s">
        <v>32</v>
      </c>
      <c r="AF34" s="71" t="s">
        <v>32</v>
      </c>
      <c r="AG34" s="72" t="s">
        <v>32</v>
      </c>
      <c r="AH34" s="72" t="s">
        <v>32</v>
      </c>
      <c r="AI34" s="72" t="s">
        <v>32</v>
      </c>
      <c r="AJ34" s="73" t="s">
        <v>32</v>
      </c>
    </row>
    <row r="35" spans="2:36" s="36" customFormat="1" ht="12.75" x14ac:dyDescent="0.2">
      <c r="B35" s="90" t="s">
        <v>167</v>
      </c>
      <c r="C35" s="74">
        <v>8</v>
      </c>
      <c r="D35" s="72" t="s">
        <v>32</v>
      </c>
      <c r="E35" s="75">
        <v>8</v>
      </c>
      <c r="F35" s="76">
        <f>E35/$E$102</f>
        <v>6.8376068376068383E-2</v>
      </c>
      <c r="G35" s="71" t="s">
        <v>32</v>
      </c>
      <c r="H35" s="72" t="s">
        <v>32</v>
      </c>
      <c r="I35" s="72" t="s">
        <v>32</v>
      </c>
      <c r="J35" s="72" t="s">
        <v>32</v>
      </c>
      <c r="K35" s="73" t="s">
        <v>32</v>
      </c>
      <c r="L35" s="71" t="s">
        <v>32</v>
      </c>
      <c r="M35" s="72" t="s">
        <v>32</v>
      </c>
      <c r="N35" s="72" t="s">
        <v>32</v>
      </c>
      <c r="O35" s="72" t="s">
        <v>32</v>
      </c>
      <c r="P35" s="73" t="s">
        <v>32</v>
      </c>
      <c r="Q35" s="71" t="s">
        <v>32</v>
      </c>
      <c r="R35" s="72" t="s">
        <v>32</v>
      </c>
      <c r="S35" s="72" t="s">
        <v>32</v>
      </c>
      <c r="T35" s="72" t="s">
        <v>32</v>
      </c>
      <c r="U35" s="73" t="s">
        <v>32</v>
      </c>
      <c r="V35" s="71" t="s">
        <v>32</v>
      </c>
      <c r="W35" s="72" t="s">
        <v>32</v>
      </c>
      <c r="X35" s="72" t="s">
        <v>32</v>
      </c>
      <c r="Y35" s="72" t="s">
        <v>32</v>
      </c>
      <c r="Z35" s="73" t="s">
        <v>32</v>
      </c>
      <c r="AA35" s="71" t="s">
        <v>32</v>
      </c>
      <c r="AB35" s="72" t="s">
        <v>32</v>
      </c>
      <c r="AC35" s="72" t="s">
        <v>32</v>
      </c>
      <c r="AD35" s="72" t="s">
        <v>32</v>
      </c>
      <c r="AE35" s="73" t="s">
        <v>32</v>
      </c>
      <c r="AF35" s="71" t="s">
        <v>32</v>
      </c>
      <c r="AG35" s="72" t="s">
        <v>32</v>
      </c>
      <c r="AH35" s="72" t="s">
        <v>32</v>
      </c>
      <c r="AI35" s="72" t="s">
        <v>32</v>
      </c>
      <c r="AJ35" s="73" t="s">
        <v>32</v>
      </c>
    </row>
    <row r="36" spans="2:36" s="36" customFormat="1" ht="12.75" x14ac:dyDescent="0.2">
      <c r="B36" s="90" t="s">
        <v>168</v>
      </c>
      <c r="C36" s="71" t="s">
        <v>32</v>
      </c>
      <c r="D36" s="72" t="s">
        <v>32</v>
      </c>
      <c r="E36" s="72" t="s">
        <v>32</v>
      </c>
      <c r="F36" s="73" t="s">
        <v>32</v>
      </c>
      <c r="G36" s="71" t="s">
        <v>32</v>
      </c>
      <c r="H36" s="72" t="s">
        <v>32</v>
      </c>
      <c r="I36" s="72" t="s">
        <v>32</v>
      </c>
      <c r="J36" s="72" t="s">
        <v>32</v>
      </c>
      <c r="K36" s="73" t="s">
        <v>32</v>
      </c>
      <c r="L36" s="71" t="s">
        <v>32</v>
      </c>
      <c r="M36" s="72" t="s">
        <v>32</v>
      </c>
      <c r="N36" s="72" t="s">
        <v>32</v>
      </c>
      <c r="O36" s="72" t="s">
        <v>32</v>
      </c>
      <c r="P36" s="73" t="s">
        <v>32</v>
      </c>
      <c r="Q36" s="71" t="s">
        <v>32</v>
      </c>
      <c r="R36" s="72" t="s">
        <v>32</v>
      </c>
      <c r="S36" s="72" t="s">
        <v>32</v>
      </c>
      <c r="T36" s="72" t="s">
        <v>32</v>
      </c>
      <c r="U36" s="73" t="s">
        <v>32</v>
      </c>
      <c r="V36" s="71" t="s">
        <v>32</v>
      </c>
      <c r="W36" s="72" t="s">
        <v>32</v>
      </c>
      <c r="X36" s="72" t="s">
        <v>32</v>
      </c>
      <c r="Y36" s="72" t="s">
        <v>32</v>
      </c>
      <c r="Z36" s="73" t="s">
        <v>32</v>
      </c>
      <c r="AA36" s="71" t="s">
        <v>32</v>
      </c>
      <c r="AB36" s="72">
        <v>15</v>
      </c>
      <c r="AC36" s="72" t="s">
        <v>32</v>
      </c>
      <c r="AD36" s="72">
        <v>15</v>
      </c>
      <c r="AE36" s="76">
        <f>AD36/$AD$102</f>
        <v>5.8365758754863814E-2</v>
      </c>
      <c r="AF36" s="71" t="s">
        <v>32</v>
      </c>
      <c r="AG36" s="72">
        <v>12</v>
      </c>
      <c r="AH36" s="72" t="s">
        <v>32</v>
      </c>
      <c r="AI36" s="72">
        <v>12</v>
      </c>
      <c r="AJ36" s="76">
        <f>AI36/$AI$102</f>
        <v>0.35294117647058826</v>
      </c>
    </row>
    <row r="37" spans="2:36" s="36" customFormat="1" ht="12.75" x14ac:dyDescent="0.2">
      <c r="B37" s="90" t="s">
        <v>169</v>
      </c>
      <c r="C37" s="71" t="s">
        <v>32</v>
      </c>
      <c r="D37" s="72" t="s">
        <v>32</v>
      </c>
      <c r="E37" s="72" t="s">
        <v>32</v>
      </c>
      <c r="F37" s="73" t="s">
        <v>32</v>
      </c>
      <c r="G37" s="71" t="s">
        <v>32</v>
      </c>
      <c r="H37" s="72" t="s">
        <v>32</v>
      </c>
      <c r="I37" s="72" t="s">
        <v>32</v>
      </c>
      <c r="J37" s="72" t="s">
        <v>32</v>
      </c>
      <c r="K37" s="73" t="s">
        <v>32</v>
      </c>
      <c r="L37" s="71" t="s">
        <v>32</v>
      </c>
      <c r="M37" s="72" t="s">
        <v>32</v>
      </c>
      <c r="N37" s="72" t="s">
        <v>32</v>
      </c>
      <c r="O37" s="72" t="s">
        <v>32</v>
      </c>
      <c r="P37" s="73" t="s">
        <v>32</v>
      </c>
      <c r="Q37" s="71" t="s">
        <v>32</v>
      </c>
      <c r="R37" s="72" t="s">
        <v>32</v>
      </c>
      <c r="S37" s="72" t="s">
        <v>32</v>
      </c>
      <c r="T37" s="72" t="s">
        <v>32</v>
      </c>
      <c r="U37" s="73" t="s">
        <v>32</v>
      </c>
      <c r="V37" s="71" t="s">
        <v>32</v>
      </c>
      <c r="W37" s="72" t="s">
        <v>32</v>
      </c>
      <c r="X37" s="72" t="s">
        <v>32</v>
      </c>
      <c r="Y37" s="72" t="s">
        <v>32</v>
      </c>
      <c r="Z37" s="73" t="s">
        <v>32</v>
      </c>
      <c r="AA37" s="71" t="s">
        <v>32</v>
      </c>
      <c r="AB37" s="72" t="s">
        <v>32</v>
      </c>
      <c r="AC37" s="72" t="s">
        <v>32</v>
      </c>
      <c r="AD37" s="72" t="s">
        <v>32</v>
      </c>
      <c r="AE37" s="73" t="s">
        <v>32</v>
      </c>
      <c r="AF37" s="71">
        <v>1</v>
      </c>
      <c r="AG37" s="72" t="s">
        <v>32</v>
      </c>
      <c r="AH37" s="72" t="s">
        <v>32</v>
      </c>
      <c r="AI37" s="72">
        <v>1</v>
      </c>
      <c r="AJ37" s="76">
        <f>AI37/$AI$102</f>
        <v>2.9411764705882353E-2</v>
      </c>
    </row>
    <row r="38" spans="2:36" s="36" customFormat="1" ht="12.75" x14ac:dyDescent="0.2">
      <c r="B38" s="90" t="s">
        <v>170</v>
      </c>
      <c r="C38" s="71" t="s">
        <v>32</v>
      </c>
      <c r="D38" s="72" t="s">
        <v>32</v>
      </c>
      <c r="E38" s="72" t="s">
        <v>32</v>
      </c>
      <c r="F38" s="73" t="s">
        <v>32</v>
      </c>
      <c r="G38" s="71" t="s">
        <v>32</v>
      </c>
      <c r="H38" s="75">
        <v>23</v>
      </c>
      <c r="I38" s="72" t="s">
        <v>32</v>
      </c>
      <c r="J38" s="75">
        <v>23</v>
      </c>
      <c r="K38" s="76">
        <f>J38/$J$102</f>
        <v>6.725146198830409E-2</v>
      </c>
      <c r="L38" s="71" t="s">
        <v>32</v>
      </c>
      <c r="M38" s="72" t="s">
        <v>32</v>
      </c>
      <c r="N38" s="72" t="s">
        <v>32</v>
      </c>
      <c r="O38" s="72" t="s">
        <v>32</v>
      </c>
      <c r="P38" s="73" t="s">
        <v>32</v>
      </c>
      <c r="Q38" s="71" t="s">
        <v>32</v>
      </c>
      <c r="R38" s="72" t="s">
        <v>32</v>
      </c>
      <c r="S38" s="72" t="s">
        <v>32</v>
      </c>
      <c r="T38" s="72" t="s">
        <v>32</v>
      </c>
      <c r="U38" s="73" t="s">
        <v>32</v>
      </c>
      <c r="V38" s="71" t="s">
        <v>32</v>
      </c>
      <c r="W38" s="72" t="s">
        <v>32</v>
      </c>
      <c r="X38" s="72" t="s">
        <v>32</v>
      </c>
      <c r="Y38" s="72" t="s">
        <v>32</v>
      </c>
      <c r="Z38" s="73" t="s">
        <v>32</v>
      </c>
      <c r="AA38" s="71" t="s">
        <v>32</v>
      </c>
      <c r="AB38" s="72" t="s">
        <v>32</v>
      </c>
      <c r="AC38" s="72" t="s">
        <v>32</v>
      </c>
      <c r="AD38" s="72" t="s">
        <v>32</v>
      </c>
      <c r="AE38" s="73" t="s">
        <v>32</v>
      </c>
      <c r="AF38" s="71" t="s">
        <v>32</v>
      </c>
      <c r="AG38" s="72" t="s">
        <v>32</v>
      </c>
      <c r="AH38" s="72" t="s">
        <v>32</v>
      </c>
      <c r="AI38" s="72" t="s">
        <v>32</v>
      </c>
      <c r="AJ38" s="73" t="s">
        <v>32</v>
      </c>
    </row>
    <row r="39" spans="2:36" s="36" customFormat="1" ht="12.75" x14ac:dyDescent="0.2">
      <c r="B39" s="90" t="s">
        <v>171</v>
      </c>
      <c r="C39" s="71" t="s">
        <v>32</v>
      </c>
      <c r="D39" s="72" t="s">
        <v>32</v>
      </c>
      <c r="E39" s="72" t="s">
        <v>32</v>
      </c>
      <c r="F39" s="73" t="s">
        <v>32</v>
      </c>
      <c r="G39" s="71" t="s">
        <v>32</v>
      </c>
      <c r="H39" s="72" t="s">
        <v>32</v>
      </c>
      <c r="I39" s="72" t="s">
        <v>32</v>
      </c>
      <c r="J39" s="72" t="s">
        <v>32</v>
      </c>
      <c r="K39" s="73" t="s">
        <v>32</v>
      </c>
      <c r="L39" s="71" t="s">
        <v>32</v>
      </c>
      <c r="M39" s="72" t="s">
        <v>32</v>
      </c>
      <c r="N39" s="72" t="s">
        <v>32</v>
      </c>
      <c r="O39" s="72" t="s">
        <v>32</v>
      </c>
      <c r="P39" s="73" t="s">
        <v>32</v>
      </c>
      <c r="Q39" s="71" t="s">
        <v>32</v>
      </c>
      <c r="R39" s="72" t="s">
        <v>32</v>
      </c>
      <c r="S39" s="72" t="s">
        <v>32</v>
      </c>
      <c r="T39" s="72" t="s">
        <v>32</v>
      </c>
      <c r="U39" s="73" t="s">
        <v>32</v>
      </c>
      <c r="V39" s="71" t="s">
        <v>32</v>
      </c>
      <c r="W39" s="72">
        <v>9</v>
      </c>
      <c r="X39" s="72" t="s">
        <v>32</v>
      </c>
      <c r="Y39" s="72">
        <v>9</v>
      </c>
      <c r="Z39" s="76">
        <f>Y39/$Y$102</f>
        <v>5.5214723926380369E-2</v>
      </c>
      <c r="AA39" s="71" t="s">
        <v>32</v>
      </c>
      <c r="AB39" s="72" t="s">
        <v>32</v>
      </c>
      <c r="AC39" s="72" t="s">
        <v>32</v>
      </c>
      <c r="AD39" s="72" t="s">
        <v>32</v>
      </c>
      <c r="AE39" s="73" t="s">
        <v>32</v>
      </c>
      <c r="AF39" s="71" t="s">
        <v>32</v>
      </c>
      <c r="AG39" s="72" t="s">
        <v>32</v>
      </c>
      <c r="AH39" s="72" t="s">
        <v>32</v>
      </c>
      <c r="AI39" s="72" t="s">
        <v>32</v>
      </c>
      <c r="AJ39" s="73" t="s">
        <v>32</v>
      </c>
    </row>
    <row r="40" spans="2:36" s="36" customFormat="1" ht="12.75" x14ac:dyDescent="0.2">
      <c r="B40" s="90" t="s">
        <v>172</v>
      </c>
      <c r="C40" s="71" t="s">
        <v>32</v>
      </c>
      <c r="D40" s="72" t="s">
        <v>32</v>
      </c>
      <c r="E40" s="72" t="s">
        <v>32</v>
      </c>
      <c r="F40" s="73" t="s">
        <v>32</v>
      </c>
      <c r="G40" s="71" t="s">
        <v>32</v>
      </c>
      <c r="H40" s="72" t="s">
        <v>32</v>
      </c>
      <c r="I40" s="72" t="s">
        <v>32</v>
      </c>
      <c r="J40" s="72" t="s">
        <v>32</v>
      </c>
      <c r="K40" s="73" t="s">
        <v>32</v>
      </c>
      <c r="L40" s="71" t="s">
        <v>32</v>
      </c>
      <c r="M40" s="75">
        <v>1</v>
      </c>
      <c r="N40" s="72" t="s">
        <v>32</v>
      </c>
      <c r="O40" s="75">
        <v>1</v>
      </c>
      <c r="P40" s="76">
        <f>O40/$O$102</f>
        <v>1.2345679012345678E-2</v>
      </c>
      <c r="Q40" s="71" t="s">
        <v>32</v>
      </c>
      <c r="R40" s="72" t="s">
        <v>32</v>
      </c>
      <c r="S40" s="72" t="s">
        <v>32</v>
      </c>
      <c r="T40" s="72" t="s">
        <v>32</v>
      </c>
      <c r="U40" s="73" t="s">
        <v>32</v>
      </c>
      <c r="V40" s="71" t="s">
        <v>32</v>
      </c>
      <c r="W40" s="72" t="s">
        <v>32</v>
      </c>
      <c r="X40" s="72" t="s">
        <v>32</v>
      </c>
      <c r="Y40" s="72" t="s">
        <v>32</v>
      </c>
      <c r="Z40" s="73" t="s">
        <v>32</v>
      </c>
      <c r="AA40" s="71" t="s">
        <v>32</v>
      </c>
      <c r="AB40" s="72" t="s">
        <v>32</v>
      </c>
      <c r="AC40" s="72" t="s">
        <v>32</v>
      </c>
      <c r="AD40" s="72" t="s">
        <v>32</v>
      </c>
      <c r="AE40" s="73" t="s">
        <v>32</v>
      </c>
      <c r="AF40" s="71" t="s">
        <v>32</v>
      </c>
      <c r="AG40" s="72" t="s">
        <v>32</v>
      </c>
      <c r="AH40" s="72" t="s">
        <v>32</v>
      </c>
      <c r="AI40" s="72" t="s">
        <v>32</v>
      </c>
      <c r="AJ40" s="73" t="s">
        <v>32</v>
      </c>
    </row>
    <row r="41" spans="2:36" s="36" customFormat="1" ht="12.75" x14ac:dyDescent="0.2">
      <c r="B41" s="90" t="s">
        <v>173</v>
      </c>
      <c r="C41" s="71" t="s">
        <v>32</v>
      </c>
      <c r="D41" s="72" t="s">
        <v>32</v>
      </c>
      <c r="E41" s="72" t="s">
        <v>32</v>
      </c>
      <c r="F41" s="73" t="s">
        <v>32</v>
      </c>
      <c r="G41" s="71" t="s">
        <v>32</v>
      </c>
      <c r="H41" s="72" t="s">
        <v>32</v>
      </c>
      <c r="I41" s="72" t="s">
        <v>32</v>
      </c>
      <c r="J41" s="72" t="s">
        <v>32</v>
      </c>
      <c r="K41" s="73" t="s">
        <v>32</v>
      </c>
      <c r="L41" s="71" t="s">
        <v>32</v>
      </c>
      <c r="M41" s="75">
        <v>2</v>
      </c>
      <c r="N41" s="72" t="s">
        <v>32</v>
      </c>
      <c r="O41" s="75">
        <v>2</v>
      </c>
      <c r="P41" s="76">
        <f>O41/$O$102</f>
        <v>2.4691358024691357E-2</v>
      </c>
      <c r="Q41" s="71" t="s">
        <v>32</v>
      </c>
      <c r="R41" s="72" t="s">
        <v>32</v>
      </c>
      <c r="S41" s="72" t="s">
        <v>32</v>
      </c>
      <c r="T41" s="72" t="s">
        <v>32</v>
      </c>
      <c r="U41" s="73" t="s">
        <v>32</v>
      </c>
      <c r="V41" s="71" t="s">
        <v>32</v>
      </c>
      <c r="W41" s="72" t="s">
        <v>32</v>
      </c>
      <c r="X41" s="72" t="s">
        <v>32</v>
      </c>
      <c r="Y41" s="72" t="s">
        <v>32</v>
      </c>
      <c r="Z41" s="73" t="s">
        <v>32</v>
      </c>
      <c r="AA41" s="71" t="s">
        <v>32</v>
      </c>
      <c r="AB41" s="72" t="s">
        <v>32</v>
      </c>
      <c r="AC41" s="72" t="s">
        <v>32</v>
      </c>
      <c r="AD41" s="72" t="s">
        <v>32</v>
      </c>
      <c r="AE41" s="73" t="s">
        <v>32</v>
      </c>
      <c r="AF41" s="71" t="s">
        <v>32</v>
      </c>
      <c r="AG41" s="72" t="s">
        <v>32</v>
      </c>
      <c r="AH41" s="72" t="s">
        <v>32</v>
      </c>
      <c r="AI41" s="72" t="s">
        <v>32</v>
      </c>
      <c r="AJ41" s="73" t="s">
        <v>32</v>
      </c>
    </row>
    <row r="42" spans="2:36" s="36" customFormat="1" ht="12.75" x14ac:dyDescent="0.2">
      <c r="B42" s="90" t="s">
        <v>174</v>
      </c>
      <c r="C42" s="71" t="s">
        <v>32</v>
      </c>
      <c r="D42" s="72" t="s">
        <v>32</v>
      </c>
      <c r="E42" s="72" t="s">
        <v>32</v>
      </c>
      <c r="F42" s="73" t="s">
        <v>32</v>
      </c>
      <c r="G42" s="71" t="s">
        <v>32</v>
      </c>
      <c r="H42" s="75">
        <v>7</v>
      </c>
      <c r="I42" s="72" t="s">
        <v>32</v>
      </c>
      <c r="J42" s="75">
        <v>7</v>
      </c>
      <c r="K42" s="76">
        <f>J42/$J$102</f>
        <v>2.046783625730994E-2</v>
      </c>
      <c r="L42" s="71" t="s">
        <v>32</v>
      </c>
      <c r="M42" s="72" t="s">
        <v>32</v>
      </c>
      <c r="N42" s="72" t="s">
        <v>32</v>
      </c>
      <c r="O42" s="72" t="s">
        <v>32</v>
      </c>
      <c r="P42" s="73" t="s">
        <v>32</v>
      </c>
      <c r="Q42" s="71" t="s">
        <v>32</v>
      </c>
      <c r="R42" s="72" t="s">
        <v>32</v>
      </c>
      <c r="S42" s="72" t="s">
        <v>32</v>
      </c>
      <c r="T42" s="72" t="s">
        <v>32</v>
      </c>
      <c r="U42" s="73" t="s">
        <v>32</v>
      </c>
      <c r="V42" s="71" t="s">
        <v>32</v>
      </c>
      <c r="W42" s="72" t="s">
        <v>32</v>
      </c>
      <c r="X42" s="72" t="s">
        <v>32</v>
      </c>
      <c r="Y42" s="72" t="s">
        <v>32</v>
      </c>
      <c r="Z42" s="73" t="s">
        <v>32</v>
      </c>
      <c r="AA42" s="71" t="s">
        <v>32</v>
      </c>
      <c r="AB42" s="72" t="s">
        <v>32</v>
      </c>
      <c r="AC42" s="72" t="s">
        <v>32</v>
      </c>
      <c r="AD42" s="72" t="s">
        <v>32</v>
      </c>
      <c r="AE42" s="73" t="s">
        <v>32</v>
      </c>
      <c r="AF42" s="71" t="s">
        <v>32</v>
      </c>
      <c r="AG42" s="72" t="s">
        <v>32</v>
      </c>
      <c r="AH42" s="72" t="s">
        <v>32</v>
      </c>
      <c r="AI42" s="72" t="s">
        <v>32</v>
      </c>
      <c r="AJ42" s="73" t="s">
        <v>32</v>
      </c>
    </row>
    <row r="43" spans="2:36" s="36" customFormat="1" ht="12.75" x14ac:dyDescent="0.2">
      <c r="B43" s="90" t="s">
        <v>175</v>
      </c>
      <c r="C43" s="71" t="s">
        <v>32</v>
      </c>
      <c r="D43" s="72" t="s">
        <v>32</v>
      </c>
      <c r="E43" s="72" t="s">
        <v>32</v>
      </c>
      <c r="F43" s="73" t="s">
        <v>32</v>
      </c>
      <c r="G43" s="71" t="s">
        <v>32</v>
      </c>
      <c r="H43" s="72" t="s">
        <v>32</v>
      </c>
      <c r="I43" s="72" t="s">
        <v>32</v>
      </c>
      <c r="J43" s="72" t="s">
        <v>32</v>
      </c>
      <c r="K43" s="73" t="s">
        <v>32</v>
      </c>
      <c r="L43" s="71" t="s">
        <v>32</v>
      </c>
      <c r="M43" s="75">
        <v>1</v>
      </c>
      <c r="N43" s="72" t="s">
        <v>32</v>
      </c>
      <c r="O43" s="75">
        <v>1</v>
      </c>
      <c r="P43" s="76">
        <f>O43/$O$102</f>
        <v>1.2345679012345678E-2</v>
      </c>
      <c r="Q43" s="71" t="s">
        <v>32</v>
      </c>
      <c r="R43" s="72" t="s">
        <v>32</v>
      </c>
      <c r="S43" s="72" t="s">
        <v>32</v>
      </c>
      <c r="T43" s="72" t="s">
        <v>32</v>
      </c>
      <c r="U43" s="73" t="s">
        <v>32</v>
      </c>
      <c r="V43" s="71" t="s">
        <v>32</v>
      </c>
      <c r="W43" s="72" t="s">
        <v>32</v>
      </c>
      <c r="X43" s="72" t="s">
        <v>32</v>
      </c>
      <c r="Y43" s="72" t="s">
        <v>32</v>
      </c>
      <c r="Z43" s="73" t="s">
        <v>32</v>
      </c>
      <c r="AA43" s="71" t="s">
        <v>32</v>
      </c>
      <c r="AB43" s="72" t="s">
        <v>32</v>
      </c>
      <c r="AC43" s="72" t="s">
        <v>32</v>
      </c>
      <c r="AD43" s="72" t="s">
        <v>32</v>
      </c>
      <c r="AE43" s="73" t="s">
        <v>32</v>
      </c>
      <c r="AF43" s="71" t="s">
        <v>32</v>
      </c>
      <c r="AG43" s="72" t="s">
        <v>32</v>
      </c>
      <c r="AH43" s="72" t="s">
        <v>32</v>
      </c>
      <c r="AI43" s="72" t="s">
        <v>32</v>
      </c>
      <c r="AJ43" s="73" t="s">
        <v>32</v>
      </c>
    </row>
    <row r="44" spans="2:36" s="36" customFormat="1" ht="12.75" x14ac:dyDescent="0.2">
      <c r="B44" s="90" t="s">
        <v>176</v>
      </c>
      <c r="C44" s="71" t="s">
        <v>32</v>
      </c>
      <c r="D44" s="72" t="s">
        <v>32</v>
      </c>
      <c r="E44" s="72" t="s">
        <v>32</v>
      </c>
      <c r="F44" s="73" t="s">
        <v>32</v>
      </c>
      <c r="G44" s="71" t="s">
        <v>32</v>
      </c>
      <c r="H44" s="72" t="s">
        <v>32</v>
      </c>
      <c r="I44" s="72" t="s">
        <v>32</v>
      </c>
      <c r="J44" s="72" t="s">
        <v>32</v>
      </c>
      <c r="K44" s="73" t="s">
        <v>32</v>
      </c>
      <c r="L44" s="74">
        <v>1</v>
      </c>
      <c r="M44" s="72" t="s">
        <v>32</v>
      </c>
      <c r="N44" s="72" t="s">
        <v>32</v>
      </c>
      <c r="O44" s="75">
        <v>1</v>
      </c>
      <c r="P44" s="76">
        <f>O44/$O$102</f>
        <v>1.2345679012345678E-2</v>
      </c>
      <c r="Q44" s="71" t="s">
        <v>32</v>
      </c>
      <c r="R44" s="72" t="s">
        <v>32</v>
      </c>
      <c r="S44" s="72" t="s">
        <v>32</v>
      </c>
      <c r="T44" s="72" t="s">
        <v>32</v>
      </c>
      <c r="U44" s="73" t="s">
        <v>32</v>
      </c>
      <c r="V44" s="71" t="s">
        <v>32</v>
      </c>
      <c r="W44" s="72" t="s">
        <v>32</v>
      </c>
      <c r="X44" s="72" t="s">
        <v>32</v>
      </c>
      <c r="Y44" s="72" t="s">
        <v>32</v>
      </c>
      <c r="Z44" s="73" t="s">
        <v>32</v>
      </c>
      <c r="AA44" s="71" t="s">
        <v>32</v>
      </c>
      <c r="AB44" s="72" t="s">
        <v>32</v>
      </c>
      <c r="AC44" s="72" t="s">
        <v>32</v>
      </c>
      <c r="AD44" s="72" t="s">
        <v>32</v>
      </c>
      <c r="AE44" s="73" t="s">
        <v>32</v>
      </c>
      <c r="AF44" s="71" t="s">
        <v>32</v>
      </c>
      <c r="AG44" s="72" t="s">
        <v>32</v>
      </c>
      <c r="AH44" s="72" t="s">
        <v>32</v>
      </c>
      <c r="AI44" s="72" t="s">
        <v>32</v>
      </c>
      <c r="AJ44" s="73" t="s">
        <v>32</v>
      </c>
    </row>
    <row r="45" spans="2:36" s="36" customFormat="1" ht="12.75" x14ac:dyDescent="0.2">
      <c r="B45" s="90" t="s">
        <v>177</v>
      </c>
      <c r="C45" s="71" t="s">
        <v>32</v>
      </c>
      <c r="D45" s="72" t="s">
        <v>32</v>
      </c>
      <c r="E45" s="72" t="s">
        <v>32</v>
      </c>
      <c r="F45" s="73" t="s">
        <v>32</v>
      </c>
      <c r="G45" s="71" t="s">
        <v>32</v>
      </c>
      <c r="H45" s="72" t="s">
        <v>32</v>
      </c>
      <c r="I45" s="72" t="s">
        <v>32</v>
      </c>
      <c r="J45" s="72" t="s">
        <v>32</v>
      </c>
      <c r="K45" s="73" t="s">
        <v>32</v>
      </c>
      <c r="L45" s="71" t="s">
        <v>32</v>
      </c>
      <c r="M45" s="72" t="s">
        <v>32</v>
      </c>
      <c r="N45" s="72" t="s">
        <v>32</v>
      </c>
      <c r="O45" s="72" t="s">
        <v>32</v>
      </c>
      <c r="P45" s="73" t="s">
        <v>32</v>
      </c>
      <c r="Q45" s="71" t="s">
        <v>32</v>
      </c>
      <c r="R45" s="75">
        <v>3</v>
      </c>
      <c r="S45" s="72" t="s">
        <v>32</v>
      </c>
      <c r="T45" s="75">
        <v>3</v>
      </c>
      <c r="U45" s="76">
        <f>T45/$T$102</f>
        <v>1.8404907975460124E-2</v>
      </c>
      <c r="V45" s="71" t="s">
        <v>32</v>
      </c>
      <c r="W45" s="72" t="s">
        <v>32</v>
      </c>
      <c r="X45" s="72" t="s">
        <v>32</v>
      </c>
      <c r="Y45" s="72" t="s">
        <v>32</v>
      </c>
      <c r="Z45" s="73" t="s">
        <v>32</v>
      </c>
      <c r="AA45" s="71" t="s">
        <v>32</v>
      </c>
      <c r="AB45" s="72" t="s">
        <v>32</v>
      </c>
      <c r="AC45" s="72" t="s">
        <v>32</v>
      </c>
      <c r="AD45" s="72" t="s">
        <v>32</v>
      </c>
      <c r="AE45" s="73" t="s">
        <v>32</v>
      </c>
      <c r="AF45" s="71" t="s">
        <v>32</v>
      </c>
      <c r="AG45" s="72" t="s">
        <v>32</v>
      </c>
      <c r="AH45" s="72" t="s">
        <v>32</v>
      </c>
      <c r="AI45" s="72" t="s">
        <v>32</v>
      </c>
      <c r="AJ45" s="73" t="s">
        <v>32</v>
      </c>
    </row>
    <row r="46" spans="2:36" s="36" customFormat="1" ht="12.75" x14ac:dyDescent="0.2">
      <c r="B46" s="90" t="s">
        <v>178</v>
      </c>
      <c r="C46" s="71" t="s">
        <v>32</v>
      </c>
      <c r="D46" s="72" t="s">
        <v>32</v>
      </c>
      <c r="E46" s="72" t="s">
        <v>32</v>
      </c>
      <c r="F46" s="73" t="s">
        <v>32</v>
      </c>
      <c r="G46" s="71" t="s">
        <v>32</v>
      </c>
      <c r="H46" s="72" t="s">
        <v>32</v>
      </c>
      <c r="I46" s="72" t="s">
        <v>32</v>
      </c>
      <c r="J46" s="72" t="s">
        <v>32</v>
      </c>
      <c r="K46" s="73" t="s">
        <v>32</v>
      </c>
      <c r="L46" s="71" t="s">
        <v>32</v>
      </c>
      <c r="M46" s="75">
        <v>1</v>
      </c>
      <c r="N46" s="72" t="s">
        <v>32</v>
      </c>
      <c r="O46" s="75">
        <v>1</v>
      </c>
      <c r="P46" s="76">
        <f>O46/$O$102</f>
        <v>1.2345679012345678E-2</v>
      </c>
      <c r="Q46" s="71" t="s">
        <v>32</v>
      </c>
      <c r="R46" s="72" t="s">
        <v>32</v>
      </c>
      <c r="S46" s="72" t="s">
        <v>32</v>
      </c>
      <c r="T46" s="72" t="s">
        <v>32</v>
      </c>
      <c r="U46" s="73" t="s">
        <v>32</v>
      </c>
      <c r="V46" s="71" t="s">
        <v>32</v>
      </c>
      <c r="W46" s="72" t="s">
        <v>32</v>
      </c>
      <c r="X46" s="72" t="s">
        <v>32</v>
      </c>
      <c r="Y46" s="72" t="s">
        <v>32</v>
      </c>
      <c r="Z46" s="73" t="s">
        <v>32</v>
      </c>
      <c r="AA46" s="71" t="s">
        <v>32</v>
      </c>
      <c r="AB46" s="72" t="s">
        <v>32</v>
      </c>
      <c r="AC46" s="72" t="s">
        <v>32</v>
      </c>
      <c r="AD46" s="72" t="s">
        <v>32</v>
      </c>
      <c r="AE46" s="73" t="s">
        <v>32</v>
      </c>
      <c r="AF46" s="71" t="s">
        <v>32</v>
      </c>
      <c r="AG46" s="72" t="s">
        <v>32</v>
      </c>
      <c r="AH46" s="72" t="s">
        <v>32</v>
      </c>
      <c r="AI46" s="72" t="s">
        <v>32</v>
      </c>
      <c r="AJ46" s="73" t="s">
        <v>32</v>
      </c>
    </row>
    <row r="47" spans="2:36" s="36" customFormat="1" ht="12.75" x14ac:dyDescent="0.2">
      <c r="B47" s="90" t="s">
        <v>179</v>
      </c>
      <c r="C47" s="71" t="s">
        <v>32</v>
      </c>
      <c r="D47" s="72" t="s">
        <v>32</v>
      </c>
      <c r="E47" s="72" t="s">
        <v>32</v>
      </c>
      <c r="F47" s="73" t="s">
        <v>32</v>
      </c>
      <c r="G47" s="71" t="s">
        <v>32</v>
      </c>
      <c r="H47" s="72" t="s">
        <v>32</v>
      </c>
      <c r="I47" s="72" t="s">
        <v>32</v>
      </c>
      <c r="J47" s="72" t="s">
        <v>32</v>
      </c>
      <c r="K47" s="73" t="s">
        <v>32</v>
      </c>
      <c r="L47" s="71" t="s">
        <v>32</v>
      </c>
      <c r="M47" s="72" t="s">
        <v>32</v>
      </c>
      <c r="N47" s="72" t="s">
        <v>32</v>
      </c>
      <c r="O47" s="72" t="s">
        <v>32</v>
      </c>
      <c r="P47" s="73" t="s">
        <v>32</v>
      </c>
      <c r="Q47" s="71" t="s">
        <v>32</v>
      </c>
      <c r="R47" s="72" t="s">
        <v>32</v>
      </c>
      <c r="S47" s="72" t="s">
        <v>32</v>
      </c>
      <c r="T47" s="72" t="s">
        <v>32</v>
      </c>
      <c r="U47" s="73" t="s">
        <v>32</v>
      </c>
      <c r="V47" s="71" t="s">
        <v>32</v>
      </c>
      <c r="W47" s="72" t="s">
        <v>32</v>
      </c>
      <c r="X47" s="72" t="s">
        <v>32</v>
      </c>
      <c r="Y47" s="72" t="s">
        <v>32</v>
      </c>
      <c r="Z47" s="73" t="s">
        <v>32</v>
      </c>
      <c r="AA47" s="71">
        <v>3</v>
      </c>
      <c r="AB47" s="72" t="s">
        <v>32</v>
      </c>
      <c r="AC47" s="72" t="s">
        <v>32</v>
      </c>
      <c r="AD47" s="72">
        <v>3</v>
      </c>
      <c r="AE47" s="76">
        <f>AD47/$AD$102</f>
        <v>1.1673151750972763E-2</v>
      </c>
      <c r="AF47" s="71" t="s">
        <v>32</v>
      </c>
      <c r="AG47" s="72" t="s">
        <v>32</v>
      </c>
      <c r="AH47" s="72" t="s">
        <v>32</v>
      </c>
      <c r="AI47" s="72" t="s">
        <v>32</v>
      </c>
      <c r="AJ47" s="73" t="s">
        <v>32</v>
      </c>
    </row>
    <row r="48" spans="2:36" s="36" customFormat="1" ht="12.75" x14ac:dyDescent="0.2">
      <c r="B48" s="90" t="s">
        <v>180</v>
      </c>
      <c r="C48" s="71" t="s">
        <v>32</v>
      </c>
      <c r="D48" s="72" t="s">
        <v>32</v>
      </c>
      <c r="E48" s="72" t="s">
        <v>32</v>
      </c>
      <c r="F48" s="73" t="s">
        <v>32</v>
      </c>
      <c r="G48" s="71" t="s">
        <v>32</v>
      </c>
      <c r="H48" s="72" t="s">
        <v>32</v>
      </c>
      <c r="I48" s="72" t="s">
        <v>32</v>
      </c>
      <c r="J48" s="72" t="s">
        <v>32</v>
      </c>
      <c r="K48" s="73" t="s">
        <v>32</v>
      </c>
      <c r="L48" s="71" t="s">
        <v>32</v>
      </c>
      <c r="M48" s="72" t="s">
        <v>32</v>
      </c>
      <c r="N48" s="72" t="s">
        <v>32</v>
      </c>
      <c r="O48" s="72" t="s">
        <v>32</v>
      </c>
      <c r="P48" s="73" t="s">
        <v>32</v>
      </c>
      <c r="Q48" s="71" t="s">
        <v>32</v>
      </c>
      <c r="R48" s="75">
        <v>5</v>
      </c>
      <c r="S48" s="72" t="s">
        <v>32</v>
      </c>
      <c r="T48" s="75">
        <v>5</v>
      </c>
      <c r="U48" s="76">
        <f>T48/$T$102</f>
        <v>3.0674846625766871E-2</v>
      </c>
      <c r="V48" s="71" t="s">
        <v>32</v>
      </c>
      <c r="W48" s="72" t="s">
        <v>32</v>
      </c>
      <c r="X48" s="72" t="s">
        <v>32</v>
      </c>
      <c r="Y48" s="72" t="s">
        <v>32</v>
      </c>
      <c r="Z48" s="73" t="s">
        <v>32</v>
      </c>
      <c r="AA48" s="71" t="s">
        <v>32</v>
      </c>
      <c r="AB48" s="72" t="s">
        <v>32</v>
      </c>
      <c r="AC48" s="72" t="s">
        <v>32</v>
      </c>
      <c r="AD48" s="72" t="s">
        <v>32</v>
      </c>
      <c r="AE48" s="73" t="s">
        <v>32</v>
      </c>
      <c r="AF48" s="71" t="s">
        <v>32</v>
      </c>
      <c r="AG48" s="72" t="s">
        <v>32</v>
      </c>
      <c r="AH48" s="72" t="s">
        <v>32</v>
      </c>
      <c r="AI48" s="72" t="s">
        <v>32</v>
      </c>
      <c r="AJ48" s="73" t="s">
        <v>32</v>
      </c>
    </row>
    <row r="49" spans="2:36" s="36" customFormat="1" ht="12.75" x14ac:dyDescent="0.2">
      <c r="B49" s="90" t="s">
        <v>181</v>
      </c>
      <c r="C49" s="81">
        <v>53</v>
      </c>
      <c r="D49" s="82" t="s">
        <v>32</v>
      </c>
      <c r="E49" s="83">
        <v>53</v>
      </c>
      <c r="F49" s="85">
        <f>E49/$E$102</f>
        <v>0.45299145299145299</v>
      </c>
      <c r="G49" s="84" t="s">
        <v>32</v>
      </c>
      <c r="H49" s="83">
        <v>112</v>
      </c>
      <c r="I49" s="82" t="s">
        <v>32</v>
      </c>
      <c r="J49" s="83">
        <v>112</v>
      </c>
      <c r="K49" s="85">
        <f>J49/$J$102</f>
        <v>0.32748538011695905</v>
      </c>
      <c r="L49" s="84" t="s">
        <v>32</v>
      </c>
      <c r="M49" s="83">
        <v>30</v>
      </c>
      <c r="N49" s="83">
        <v>1</v>
      </c>
      <c r="O49" s="83">
        <v>31</v>
      </c>
      <c r="P49" s="85">
        <f>O49/$O$102</f>
        <v>0.38271604938271603</v>
      </c>
      <c r="Q49" s="84" t="s">
        <v>32</v>
      </c>
      <c r="R49" s="83">
        <v>79</v>
      </c>
      <c r="S49" s="82" t="s">
        <v>32</v>
      </c>
      <c r="T49" s="83">
        <v>79</v>
      </c>
      <c r="U49" s="85">
        <f>T49/$T$102</f>
        <v>0.48466257668711654</v>
      </c>
      <c r="V49" s="84" t="s">
        <v>32</v>
      </c>
      <c r="W49" s="82">
        <v>66</v>
      </c>
      <c r="X49" s="82" t="s">
        <v>32</v>
      </c>
      <c r="Y49" s="82">
        <v>66</v>
      </c>
      <c r="Z49" s="85">
        <f>Y49/$Y$102</f>
        <v>0.40490797546012269</v>
      </c>
      <c r="AA49" s="84" t="s">
        <v>32</v>
      </c>
      <c r="AB49" s="82">
        <v>131</v>
      </c>
      <c r="AC49" s="82" t="s">
        <v>32</v>
      </c>
      <c r="AD49" s="82">
        <v>131</v>
      </c>
      <c r="AE49" s="85">
        <f>AD49/$AD$102</f>
        <v>0.50972762645914393</v>
      </c>
      <c r="AF49" s="84" t="s">
        <v>32</v>
      </c>
      <c r="AG49" s="82">
        <v>1</v>
      </c>
      <c r="AH49" s="82" t="s">
        <v>32</v>
      </c>
      <c r="AI49" s="82">
        <v>1</v>
      </c>
      <c r="AJ49" s="85">
        <f>AI49/$AI$102</f>
        <v>2.9411764705882353E-2</v>
      </c>
    </row>
    <row r="50" spans="2:36" s="36" customFormat="1" ht="12.75" x14ac:dyDescent="0.2">
      <c r="B50" s="90" t="s">
        <v>182</v>
      </c>
      <c r="C50" s="74">
        <v>13</v>
      </c>
      <c r="D50" s="72" t="s">
        <v>32</v>
      </c>
      <c r="E50" s="75">
        <v>13</v>
      </c>
      <c r="F50" s="76">
        <f>E50/$E$102</f>
        <v>0.1111111111111111</v>
      </c>
      <c r="G50" s="71" t="s">
        <v>32</v>
      </c>
      <c r="H50" s="72" t="s">
        <v>32</v>
      </c>
      <c r="I50" s="72" t="s">
        <v>32</v>
      </c>
      <c r="J50" s="72" t="s">
        <v>32</v>
      </c>
      <c r="K50" s="73" t="s">
        <v>32</v>
      </c>
      <c r="L50" s="71" t="s">
        <v>32</v>
      </c>
      <c r="M50" s="72" t="s">
        <v>32</v>
      </c>
      <c r="N50" s="72" t="s">
        <v>32</v>
      </c>
      <c r="O50" s="72" t="s">
        <v>32</v>
      </c>
      <c r="P50" s="73" t="s">
        <v>32</v>
      </c>
      <c r="Q50" s="71" t="s">
        <v>32</v>
      </c>
      <c r="R50" s="72" t="s">
        <v>32</v>
      </c>
      <c r="S50" s="72" t="s">
        <v>32</v>
      </c>
      <c r="T50" s="72" t="s">
        <v>32</v>
      </c>
      <c r="U50" s="73" t="s">
        <v>32</v>
      </c>
      <c r="V50" s="71" t="s">
        <v>32</v>
      </c>
      <c r="W50" s="72" t="s">
        <v>32</v>
      </c>
      <c r="X50" s="72" t="s">
        <v>32</v>
      </c>
      <c r="Y50" s="72" t="s">
        <v>32</v>
      </c>
      <c r="Z50" s="73" t="s">
        <v>32</v>
      </c>
      <c r="AA50" s="71" t="s">
        <v>32</v>
      </c>
      <c r="AB50" s="72" t="s">
        <v>32</v>
      </c>
      <c r="AC50" s="72" t="s">
        <v>32</v>
      </c>
      <c r="AD50" s="72" t="s">
        <v>32</v>
      </c>
      <c r="AE50" s="73" t="s">
        <v>32</v>
      </c>
      <c r="AF50" s="71" t="s">
        <v>32</v>
      </c>
      <c r="AG50" s="72" t="s">
        <v>32</v>
      </c>
      <c r="AH50" s="72" t="s">
        <v>32</v>
      </c>
      <c r="AI50" s="72" t="s">
        <v>32</v>
      </c>
      <c r="AJ50" s="73" t="s">
        <v>32</v>
      </c>
    </row>
    <row r="51" spans="2:36" s="36" customFormat="1" ht="12.75" x14ac:dyDescent="0.2">
      <c r="B51" s="90" t="s">
        <v>183</v>
      </c>
      <c r="C51" s="71" t="s">
        <v>32</v>
      </c>
      <c r="D51" s="72" t="s">
        <v>32</v>
      </c>
      <c r="E51" s="72" t="s">
        <v>32</v>
      </c>
      <c r="F51" s="73" t="s">
        <v>32</v>
      </c>
      <c r="G51" s="71" t="s">
        <v>32</v>
      </c>
      <c r="H51" s="75">
        <v>10</v>
      </c>
      <c r="I51" s="72" t="s">
        <v>32</v>
      </c>
      <c r="J51" s="75">
        <v>10</v>
      </c>
      <c r="K51" s="76">
        <f>J51/$J$102</f>
        <v>2.9239766081871343E-2</v>
      </c>
      <c r="L51" s="71" t="s">
        <v>32</v>
      </c>
      <c r="M51" s="72" t="s">
        <v>32</v>
      </c>
      <c r="N51" s="72" t="s">
        <v>32</v>
      </c>
      <c r="O51" s="72" t="s">
        <v>32</v>
      </c>
      <c r="P51" s="73" t="s">
        <v>32</v>
      </c>
      <c r="Q51" s="71" t="s">
        <v>32</v>
      </c>
      <c r="R51" s="72" t="s">
        <v>32</v>
      </c>
      <c r="S51" s="72" t="s">
        <v>32</v>
      </c>
      <c r="T51" s="72" t="s">
        <v>32</v>
      </c>
      <c r="U51" s="73" t="s">
        <v>32</v>
      </c>
      <c r="V51" s="71" t="s">
        <v>32</v>
      </c>
      <c r="W51" s="72" t="s">
        <v>32</v>
      </c>
      <c r="X51" s="72" t="s">
        <v>32</v>
      </c>
      <c r="Y51" s="72" t="s">
        <v>32</v>
      </c>
      <c r="Z51" s="73" t="s">
        <v>32</v>
      </c>
      <c r="AA51" s="71" t="s">
        <v>32</v>
      </c>
      <c r="AB51" s="72" t="s">
        <v>32</v>
      </c>
      <c r="AC51" s="72" t="s">
        <v>32</v>
      </c>
      <c r="AD51" s="72" t="s">
        <v>32</v>
      </c>
      <c r="AE51" s="73" t="s">
        <v>32</v>
      </c>
      <c r="AF51" s="71" t="s">
        <v>32</v>
      </c>
      <c r="AG51" s="72" t="s">
        <v>32</v>
      </c>
      <c r="AH51" s="72" t="s">
        <v>32</v>
      </c>
      <c r="AI51" s="72" t="s">
        <v>32</v>
      </c>
      <c r="AJ51" s="73" t="s">
        <v>32</v>
      </c>
    </row>
    <row r="52" spans="2:36" s="36" customFormat="1" ht="12.75" x14ac:dyDescent="0.2">
      <c r="B52" s="90" t="s">
        <v>184</v>
      </c>
      <c r="C52" s="71" t="s">
        <v>32</v>
      </c>
      <c r="D52" s="72" t="s">
        <v>32</v>
      </c>
      <c r="E52" s="72" t="s">
        <v>32</v>
      </c>
      <c r="F52" s="73" t="s">
        <v>32</v>
      </c>
      <c r="G52" s="71" t="s">
        <v>32</v>
      </c>
      <c r="H52" s="72" t="s">
        <v>32</v>
      </c>
      <c r="I52" s="72" t="s">
        <v>32</v>
      </c>
      <c r="J52" s="72" t="s">
        <v>32</v>
      </c>
      <c r="K52" s="73" t="s">
        <v>32</v>
      </c>
      <c r="L52" s="71" t="s">
        <v>32</v>
      </c>
      <c r="M52" s="72" t="s">
        <v>32</v>
      </c>
      <c r="N52" s="72" t="s">
        <v>32</v>
      </c>
      <c r="O52" s="72" t="s">
        <v>32</v>
      </c>
      <c r="P52" s="73" t="s">
        <v>32</v>
      </c>
      <c r="Q52" s="71" t="s">
        <v>32</v>
      </c>
      <c r="R52" s="72" t="s">
        <v>32</v>
      </c>
      <c r="S52" s="72" t="s">
        <v>32</v>
      </c>
      <c r="T52" s="72" t="s">
        <v>32</v>
      </c>
      <c r="U52" s="73" t="s">
        <v>32</v>
      </c>
      <c r="V52" s="71" t="s">
        <v>32</v>
      </c>
      <c r="W52" s="72" t="s">
        <v>32</v>
      </c>
      <c r="X52" s="72" t="s">
        <v>32</v>
      </c>
      <c r="Y52" s="72" t="s">
        <v>32</v>
      </c>
      <c r="Z52" s="73" t="s">
        <v>32</v>
      </c>
      <c r="AA52" s="71">
        <v>10</v>
      </c>
      <c r="AB52" s="72" t="s">
        <v>32</v>
      </c>
      <c r="AC52" s="72" t="s">
        <v>32</v>
      </c>
      <c r="AD52" s="72">
        <v>10</v>
      </c>
      <c r="AE52" s="76">
        <f>AD52/$AD$102</f>
        <v>3.8910505836575876E-2</v>
      </c>
      <c r="AF52" s="71" t="s">
        <v>32</v>
      </c>
      <c r="AG52" s="72" t="s">
        <v>32</v>
      </c>
      <c r="AH52" s="72" t="s">
        <v>32</v>
      </c>
      <c r="AI52" s="72" t="s">
        <v>32</v>
      </c>
      <c r="AJ52" s="73" t="s">
        <v>32</v>
      </c>
    </row>
    <row r="53" spans="2:36" s="36" customFormat="1" ht="12.75" x14ac:dyDescent="0.2">
      <c r="B53" s="90" t="s">
        <v>185</v>
      </c>
      <c r="C53" s="74">
        <v>2</v>
      </c>
      <c r="D53" s="72" t="s">
        <v>32</v>
      </c>
      <c r="E53" s="75">
        <v>2</v>
      </c>
      <c r="F53" s="76">
        <f>E53/$E$102</f>
        <v>1.7094017094017096E-2</v>
      </c>
      <c r="G53" s="71" t="s">
        <v>32</v>
      </c>
      <c r="H53" s="72" t="s">
        <v>32</v>
      </c>
      <c r="I53" s="72" t="s">
        <v>32</v>
      </c>
      <c r="J53" s="72" t="s">
        <v>32</v>
      </c>
      <c r="K53" s="73" t="s">
        <v>32</v>
      </c>
      <c r="L53" s="71" t="s">
        <v>32</v>
      </c>
      <c r="M53" s="75">
        <v>1</v>
      </c>
      <c r="N53" s="72" t="s">
        <v>32</v>
      </c>
      <c r="O53" s="75">
        <v>1</v>
      </c>
      <c r="P53" s="76">
        <f>O53/$O$102</f>
        <v>1.2345679012345678E-2</v>
      </c>
      <c r="Q53" s="71" t="s">
        <v>32</v>
      </c>
      <c r="R53" s="72" t="s">
        <v>32</v>
      </c>
      <c r="S53" s="72" t="s">
        <v>32</v>
      </c>
      <c r="T53" s="72" t="s">
        <v>32</v>
      </c>
      <c r="U53" s="73" t="s">
        <v>32</v>
      </c>
      <c r="V53" s="71" t="s">
        <v>32</v>
      </c>
      <c r="W53" s="72" t="s">
        <v>32</v>
      </c>
      <c r="X53" s="72" t="s">
        <v>32</v>
      </c>
      <c r="Y53" s="72" t="s">
        <v>32</v>
      </c>
      <c r="Z53" s="73" t="s">
        <v>32</v>
      </c>
      <c r="AA53" s="71" t="s">
        <v>32</v>
      </c>
      <c r="AB53" s="72" t="s">
        <v>32</v>
      </c>
      <c r="AC53" s="72" t="s">
        <v>32</v>
      </c>
      <c r="AD53" s="72" t="s">
        <v>32</v>
      </c>
      <c r="AE53" s="73" t="s">
        <v>32</v>
      </c>
      <c r="AF53" s="71" t="s">
        <v>32</v>
      </c>
      <c r="AG53" s="72" t="s">
        <v>32</v>
      </c>
      <c r="AH53" s="72" t="s">
        <v>32</v>
      </c>
      <c r="AI53" s="72" t="s">
        <v>32</v>
      </c>
      <c r="AJ53" s="73" t="s">
        <v>32</v>
      </c>
    </row>
    <row r="54" spans="2:36" s="36" customFormat="1" ht="12.75" x14ac:dyDescent="0.2">
      <c r="B54" s="90" t="s">
        <v>186</v>
      </c>
      <c r="C54" s="71" t="s">
        <v>32</v>
      </c>
      <c r="D54" s="72" t="s">
        <v>32</v>
      </c>
      <c r="E54" s="72" t="s">
        <v>32</v>
      </c>
      <c r="F54" s="73" t="s">
        <v>32</v>
      </c>
      <c r="G54" s="71" t="s">
        <v>32</v>
      </c>
      <c r="H54" s="72" t="s">
        <v>32</v>
      </c>
      <c r="I54" s="72" t="s">
        <v>32</v>
      </c>
      <c r="J54" s="72" t="s">
        <v>32</v>
      </c>
      <c r="K54" s="73" t="s">
        <v>32</v>
      </c>
      <c r="L54" s="71" t="s">
        <v>32</v>
      </c>
      <c r="M54" s="72" t="s">
        <v>32</v>
      </c>
      <c r="N54" s="72" t="s">
        <v>32</v>
      </c>
      <c r="O54" s="72" t="s">
        <v>32</v>
      </c>
      <c r="P54" s="73" t="s">
        <v>32</v>
      </c>
      <c r="Q54" s="71" t="s">
        <v>32</v>
      </c>
      <c r="R54" s="72" t="s">
        <v>32</v>
      </c>
      <c r="S54" s="72" t="s">
        <v>32</v>
      </c>
      <c r="T54" s="72" t="s">
        <v>32</v>
      </c>
      <c r="U54" s="73" t="s">
        <v>32</v>
      </c>
      <c r="V54" s="71" t="s">
        <v>32</v>
      </c>
      <c r="W54" s="72" t="s">
        <v>32</v>
      </c>
      <c r="X54" s="72">
        <v>1</v>
      </c>
      <c r="Y54" s="72">
        <v>1</v>
      </c>
      <c r="Z54" s="76">
        <f>Y54/$Y$102</f>
        <v>6.1349693251533744E-3</v>
      </c>
      <c r="AA54" s="71" t="s">
        <v>32</v>
      </c>
      <c r="AB54" s="72" t="s">
        <v>32</v>
      </c>
      <c r="AC54" s="72" t="s">
        <v>32</v>
      </c>
      <c r="AD54" s="72" t="s">
        <v>32</v>
      </c>
      <c r="AE54" s="73" t="s">
        <v>32</v>
      </c>
      <c r="AF54" s="71" t="s">
        <v>32</v>
      </c>
      <c r="AG54" s="72" t="s">
        <v>32</v>
      </c>
      <c r="AH54" s="72" t="s">
        <v>32</v>
      </c>
      <c r="AI54" s="72" t="s">
        <v>32</v>
      </c>
      <c r="AJ54" s="73" t="s">
        <v>32</v>
      </c>
    </row>
    <row r="55" spans="2:36" s="36" customFormat="1" ht="12.75" x14ac:dyDescent="0.2">
      <c r="B55" s="90" t="s">
        <v>187</v>
      </c>
      <c r="C55" s="71" t="s">
        <v>32</v>
      </c>
      <c r="D55" s="72" t="s">
        <v>32</v>
      </c>
      <c r="E55" s="72" t="s">
        <v>32</v>
      </c>
      <c r="F55" s="73" t="s">
        <v>32</v>
      </c>
      <c r="G55" s="74">
        <v>2</v>
      </c>
      <c r="H55" s="72" t="s">
        <v>32</v>
      </c>
      <c r="I55" s="72" t="s">
        <v>32</v>
      </c>
      <c r="J55" s="75">
        <v>2</v>
      </c>
      <c r="K55" s="76">
        <f>J55/$J$102</f>
        <v>5.8479532163742687E-3</v>
      </c>
      <c r="L55" s="71" t="s">
        <v>32</v>
      </c>
      <c r="M55" s="72" t="s">
        <v>32</v>
      </c>
      <c r="N55" s="72" t="s">
        <v>32</v>
      </c>
      <c r="O55" s="72" t="s">
        <v>32</v>
      </c>
      <c r="P55" s="73" t="s">
        <v>32</v>
      </c>
      <c r="Q55" s="71" t="s">
        <v>32</v>
      </c>
      <c r="R55" s="72" t="s">
        <v>32</v>
      </c>
      <c r="S55" s="72" t="s">
        <v>32</v>
      </c>
      <c r="T55" s="72" t="s">
        <v>32</v>
      </c>
      <c r="U55" s="73" t="s">
        <v>32</v>
      </c>
      <c r="V55" s="71" t="s">
        <v>32</v>
      </c>
      <c r="W55" s="72" t="s">
        <v>32</v>
      </c>
      <c r="X55" s="72" t="s">
        <v>32</v>
      </c>
      <c r="Y55" s="72" t="s">
        <v>32</v>
      </c>
      <c r="Z55" s="73" t="s">
        <v>32</v>
      </c>
      <c r="AA55" s="71" t="s">
        <v>32</v>
      </c>
      <c r="AB55" s="72" t="s">
        <v>32</v>
      </c>
      <c r="AC55" s="72" t="s">
        <v>32</v>
      </c>
      <c r="AD55" s="72" t="s">
        <v>32</v>
      </c>
      <c r="AE55" s="73" t="s">
        <v>32</v>
      </c>
      <c r="AF55" s="71" t="s">
        <v>32</v>
      </c>
      <c r="AG55" s="72" t="s">
        <v>32</v>
      </c>
      <c r="AH55" s="72" t="s">
        <v>32</v>
      </c>
      <c r="AI55" s="72" t="s">
        <v>32</v>
      </c>
      <c r="AJ55" s="73" t="s">
        <v>32</v>
      </c>
    </row>
    <row r="56" spans="2:36" s="36" customFormat="1" ht="12.75" x14ac:dyDescent="0.2">
      <c r="B56" s="90" t="s">
        <v>188</v>
      </c>
      <c r="C56" s="74">
        <v>2</v>
      </c>
      <c r="D56" s="72" t="s">
        <v>32</v>
      </c>
      <c r="E56" s="75">
        <v>2</v>
      </c>
      <c r="F56" s="76">
        <f>E56/$E$102</f>
        <v>1.7094017094017096E-2</v>
      </c>
      <c r="G56" s="71">
        <v>4</v>
      </c>
      <c r="H56" s="72" t="s">
        <v>32</v>
      </c>
      <c r="I56" s="72">
        <v>6</v>
      </c>
      <c r="J56" s="72">
        <v>10</v>
      </c>
      <c r="K56" s="76">
        <f>J56/$J$102</f>
        <v>2.9239766081871343E-2</v>
      </c>
      <c r="L56" s="71" t="s">
        <v>32</v>
      </c>
      <c r="M56" s="72" t="s">
        <v>32</v>
      </c>
      <c r="N56" s="72" t="s">
        <v>32</v>
      </c>
      <c r="O56" s="72" t="s">
        <v>32</v>
      </c>
      <c r="P56" s="73" t="s">
        <v>32</v>
      </c>
      <c r="Q56" s="74">
        <v>3</v>
      </c>
      <c r="R56" s="72" t="s">
        <v>32</v>
      </c>
      <c r="S56" s="75">
        <v>2</v>
      </c>
      <c r="T56" s="75">
        <v>5</v>
      </c>
      <c r="U56" s="76">
        <f>T56/$T$102</f>
        <v>3.0674846625766871E-2</v>
      </c>
      <c r="V56" s="71" t="s">
        <v>32</v>
      </c>
      <c r="W56" s="72" t="s">
        <v>32</v>
      </c>
      <c r="X56" s="72" t="s">
        <v>32</v>
      </c>
      <c r="Y56" s="72" t="s">
        <v>32</v>
      </c>
      <c r="Z56" s="73" t="s">
        <v>32</v>
      </c>
      <c r="AA56" s="71" t="s">
        <v>32</v>
      </c>
      <c r="AB56" s="72" t="s">
        <v>32</v>
      </c>
      <c r="AC56" s="72" t="s">
        <v>32</v>
      </c>
      <c r="AD56" s="72" t="s">
        <v>32</v>
      </c>
      <c r="AE56" s="73" t="s">
        <v>32</v>
      </c>
      <c r="AF56" s="71" t="s">
        <v>32</v>
      </c>
      <c r="AG56" s="72" t="s">
        <v>32</v>
      </c>
      <c r="AH56" s="72" t="s">
        <v>32</v>
      </c>
      <c r="AI56" s="72" t="s">
        <v>32</v>
      </c>
      <c r="AJ56" s="73" t="s">
        <v>32</v>
      </c>
    </row>
    <row r="57" spans="2:36" s="36" customFormat="1" ht="12.75" x14ac:dyDescent="0.2">
      <c r="B57" s="90" t="s">
        <v>189</v>
      </c>
      <c r="C57" s="71" t="s">
        <v>32</v>
      </c>
      <c r="D57" s="72" t="s">
        <v>32</v>
      </c>
      <c r="E57" s="72" t="s">
        <v>32</v>
      </c>
      <c r="F57" s="73" t="s">
        <v>32</v>
      </c>
      <c r="G57" s="71" t="s">
        <v>32</v>
      </c>
      <c r="H57" s="72" t="s">
        <v>32</v>
      </c>
      <c r="I57" s="72" t="s">
        <v>32</v>
      </c>
      <c r="J57" s="72" t="s">
        <v>32</v>
      </c>
      <c r="K57" s="73" t="s">
        <v>32</v>
      </c>
      <c r="L57" s="71" t="s">
        <v>32</v>
      </c>
      <c r="M57" s="72" t="s">
        <v>32</v>
      </c>
      <c r="N57" s="72" t="s">
        <v>32</v>
      </c>
      <c r="O57" s="72" t="s">
        <v>32</v>
      </c>
      <c r="P57" s="73" t="s">
        <v>32</v>
      </c>
      <c r="Q57" s="71" t="s">
        <v>32</v>
      </c>
      <c r="R57" s="72" t="s">
        <v>32</v>
      </c>
      <c r="S57" s="72" t="s">
        <v>32</v>
      </c>
      <c r="T57" s="72" t="s">
        <v>32</v>
      </c>
      <c r="U57" s="73" t="s">
        <v>32</v>
      </c>
      <c r="V57" s="71" t="s">
        <v>32</v>
      </c>
      <c r="W57" s="72" t="s">
        <v>32</v>
      </c>
      <c r="X57" s="72" t="s">
        <v>32</v>
      </c>
      <c r="Y57" s="72" t="s">
        <v>32</v>
      </c>
      <c r="Z57" s="73" t="s">
        <v>32</v>
      </c>
      <c r="AA57" s="71" t="s">
        <v>32</v>
      </c>
      <c r="AB57" s="72">
        <v>8</v>
      </c>
      <c r="AC57" s="72" t="s">
        <v>32</v>
      </c>
      <c r="AD57" s="72">
        <v>8</v>
      </c>
      <c r="AE57" s="76">
        <f>AD57/$AD$102</f>
        <v>3.1128404669260701E-2</v>
      </c>
      <c r="AF57" s="71" t="s">
        <v>32</v>
      </c>
      <c r="AG57" s="72" t="s">
        <v>32</v>
      </c>
      <c r="AH57" s="72" t="s">
        <v>32</v>
      </c>
      <c r="AI57" s="72" t="s">
        <v>32</v>
      </c>
      <c r="AJ57" s="73" t="s">
        <v>32</v>
      </c>
    </row>
    <row r="58" spans="2:36" s="36" customFormat="1" ht="12.75" x14ac:dyDescent="0.2">
      <c r="B58" s="89" t="s">
        <v>190</v>
      </c>
      <c r="C58" s="74">
        <v>2</v>
      </c>
      <c r="D58" s="72" t="s">
        <v>32</v>
      </c>
      <c r="E58" s="75">
        <v>2</v>
      </c>
      <c r="F58" s="76">
        <f>E58/$E$102</f>
        <v>1.7094017094017096E-2</v>
      </c>
      <c r="G58" s="71" t="s">
        <v>32</v>
      </c>
      <c r="H58" s="72" t="s">
        <v>32</v>
      </c>
      <c r="I58" s="72" t="s">
        <v>32</v>
      </c>
      <c r="J58" s="72" t="s">
        <v>32</v>
      </c>
      <c r="K58" s="73" t="s">
        <v>32</v>
      </c>
      <c r="L58" s="71" t="s">
        <v>32</v>
      </c>
      <c r="M58" s="72" t="s">
        <v>32</v>
      </c>
      <c r="N58" s="72" t="s">
        <v>32</v>
      </c>
      <c r="O58" s="72" t="s">
        <v>32</v>
      </c>
      <c r="P58" s="73" t="s">
        <v>32</v>
      </c>
      <c r="Q58" s="71" t="s">
        <v>32</v>
      </c>
      <c r="R58" s="72" t="s">
        <v>32</v>
      </c>
      <c r="S58" s="72" t="s">
        <v>32</v>
      </c>
      <c r="T58" s="72" t="s">
        <v>32</v>
      </c>
      <c r="U58" s="73" t="s">
        <v>32</v>
      </c>
      <c r="V58" s="71" t="s">
        <v>32</v>
      </c>
      <c r="W58" s="72" t="s">
        <v>32</v>
      </c>
      <c r="X58" s="72" t="s">
        <v>32</v>
      </c>
      <c r="Y58" s="72" t="s">
        <v>32</v>
      </c>
      <c r="Z58" s="73" t="s">
        <v>32</v>
      </c>
      <c r="AA58" s="71" t="s">
        <v>32</v>
      </c>
      <c r="AB58" s="72" t="s">
        <v>32</v>
      </c>
      <c r="AC58" s="72" t="s">
        <v>32</v>
      </c>
      <c r="AD58" s="72" t="s">
        <v>32</v>
      </c>
      <c r="AE58" s="73" t="s">
        <v>32</v>
      </c>
      <c r="AF58" s="71" t="s">
        <v>32</v>
      </c>
      <c r="AG58" s="72" t="s">
        <v>32</v>
      </c>
      <c r="AH58" s="72" t="s">
        <v>32</v>
      </c>
      <c r="AI58" s="72" t="s">
        <v>32</v>
      </c>
      <c r="AJ58" s="73" t="s">
        <v>32</v>
      </c>
    </row>
    <row r="59" spans="2:36" s="36" customFormat="1" ht="12.75" x14ac:dyDescent="0.2">
      <c r="B59" s="89" t="s">
        <v>191</v>
      </c>
      <c r="C59" s="71" t="s">
        <v>32</v>
      </c>
      <c r="D59" s="72" t="s">
        <v>32</v>
      </c>
      <c r="E59" s="72" t="s">
        <v>32</v>
      </c>
      <c r="F59" s="73" t="s">
        <v>32</v>
      </c>
      <c r="G59" s="71" t="s">
        <v>32</v>
      </c>
      <c r="H59" s="72" t="s">
        <v>32</v>
      </c>
      <c r="I59" s="72" t="s">
        <v>32</v>
      </c>
      <c r="J59" s="72" t="s">
        <v>32</v>
      </c>
      <c r="K59" s="73" t="s">
        <v>32</v>
      </c>
      <c r="L59" s="71" t="s">
        <v>32</v>
      </c>
      <c r="M59" s="72" t="s">
        <v>32</v>
      </c>
      <c r="N59" s="72" t="s">
        <v>32</v>
      </c>
      <c r="O59" s="72" t="s">
        <v>32</v>
      </c>
      <c r="P59" s="73" t="s">
        <v>32</v>
      </c>
      <c r="Q59" s="71" t="s">
        <v>32</v>
      </c>
      <c r="R59" s="72" t="s">
        <v>32</v>
      </c>
      <c r="S59" s="72" t="s">
        <v>32</v>
      </c>
      <c r="T59" s="72" t="s">
        <v>32</v>
      </c>
      <c r="U59" s="73" t="s">
        <v>32</v>
      </c>
      <c r="V59" s="71">
        <v>2</v>
      </c>
      <c r="W59" s="72" t="s">
        <v>32</v>
      </c>
      <c r="X59" s="72" t="s">
        <v>32</v>
      </c>
      <c r="Y59" s="72">
        <v>2</v>
      </c>
      <c r="Z59" s="76">
        <f>Y59/$Y$102</f>
        <v>1.2269938650306749E-2</v>
      </c>
      <c r="AA59" s="71" t="s">
        <v>32</v>
      </c>
      <c r="AB59" s="72" t="s">
        <v>32</v>
      </c>
      <c r="AC59" s="72" t="s">
        <v>32</v>
      </c>
      <c r="AD59" s="72" t="s">
        <v>32</v>
      </c>
      <c r="AE59" s="73" t="s">
        <v>32</v>
      </c>
      <c r="AF59" s="71" t="s">
        <v>32</v>
      </c>
      <c r="AG59" s="72" t="s">
        <v>32</v>
      </c>
      <c r="AH59" s="72" t="s">
        <v>32</v>
      </c>
      <c r="AI59" s="72" t="s">
        <v>32</v>
      </c>
      <c r="AJ59" s="73" t="s">
        <v>32</v>
      </c>
    </row>
    <row r="60" spans="2:36" s="36" customFormat="1" ht="12.75" x14ac:dyDescent="0.2">
      <c r="B60" s="89" t="s">
        <v>192</v>
      </c>
      <c r="C60" s="71" t="s">
        <v>32</v>
      </c>
      <c r="D60" s="72" t="s">
        <v>32</v>
      </c>
      <c r="E60" s="72" t="s">
        <v>32</v>
      </c>
      <c r="F60" s="73" t="s">
        <v>32</v>
      </c>
      <c r="G60" s="71" t="s">
        <v>32</v>
      </c>
      <c r="H60" s="72" t="s">
        <v>32</v>
      </c>
      <c r="I60" s="72" t="s">
        <v>32</v>
      </c>
      <c r="J60" s="72" t="s">
        <v>32</v>
      </c>
      <c r="K60" s="73" t="s">
        <v>32</v>
      </c>
      <c r="L60" s="71" t="s">
        <v>32</v>
      </c>
      <c r="M60" s="72" t="s">
        <v>32</v>
      </c>
      <c r="N60" s="72" t="s">
        <v>32</v>
      </c>
      <c r="O60" s="72" t="s">
        <v>32</v>
      </c>
      <c r="P60" s="73" t="s">
        <v>32</v>
      </c>
      <c r="Q60" s="74">
        <v>6</v>
      </c>
      <c r="R60" s="72" t="s">
        <v>32</v>
      </c>
      <c r="S60" s="72" t="s">
        <v>32</v>
      </c>
      <c r="T60" s="75">
        <v>6</v>
      </c>
      <c r="U60" s="76">
        <f>T60/$T$102</f>
        <v>3.6809815950920248E-2</v>
      </c>
      <c r="V60" s="71" t="s">
        <v>32</v>
      </c>
      <c r="W60" s="72" t="s">
        <v>32</v>
      </c>
      <c r="X60" s="72" t="s">
        <v>32</v>
      </c>
      <c r="Y60" s="72" t="s">
        <v>32</v>
      </c>
      <c r="Z60" s="73" t="s">
        <v>32</v>
      </c>
      <c r="AA60" s="71" t="s">
        <v>32</v>
      </c>
      <c r="AB60" s="72" t="s">
        <v>32</v>
      </c>
      <c r="AC60" s="72" t="s">
        <v>32</v>
      </c>
      <c r="AD60" s="72" t="s">
        <v>32</v>
      </c>
      <c r="AE60" s="73" t="s">
        <v>32</v>
      </c>
      <c r="AF60" s="71" t="s">
        <v>32</v>
      </c>
      <c r="AG60" s="72" t="s">
        <v>32</v>
      </c>
      <c r="AH60" s="72" t="s">
        <v>32</v>
      </c>
      <c r="AI60" s="72" t="s">
        <v>32</v>
      </c>
      <c r="AJ60" s="73" t="s">
        <v>32</v>
      </c>
    </row>
    <row r="61" spans="2:36" s="36" customFormat="1" ht="12.75" x14ac:dyDescent="0.2">
      <c r="B61" s="89" t="s">
        <v>193</v>
      </c>
      <c r="C61" s="74">
        <v>1</v>
      </c>
      <c r="D61" s="72" t="s">
        <v>32</v>
      </c>
      <c r="E61" s="75">
        <v>1</v>
      </c>
      <c r="F61" s="76">
        <f>E61/$E$102</f>
        <v>8.5470085470085479E-3</v>
      </c>
      <c r="G61" s="71" t="s">
        <v>32</v>
      </c>
      <c r="H61" s="72" t="s">
        <v>32</v>
      </c>
      <c r="I61" s="72" t="s">
        <v>32</v>
      </c>
      <c r="J61" s="72" t="s">
        <v>32</v>
      </c>
      <c r="K61" s="73" t="s">
        <v>32</v>
      </c>
      <c r="L61" s="71" t="s">
        <v>32</v>
      </c>
      <c r="M61" s="72" t="s">
        <v>32</v>
      </c>
      <c r="N61" s="72" t="s">
        <v>32</v>
      </c>
      <c r="O61" s="72" t="s">
        <v>32</v>
      </c>
      <c r="P61" s="73" t="s">
        <v>32</v>
      </c>
      <c r="Q61" s="74">
        <v>2</v>
      </c>
      <c r="R61" s="72" t="s">
        <v>32</v>
      </c>
      <c r="S61" s="72" t="s">
        <v>32</v>
      </c>
      <c r="T61" s="75">
        <v>2</v>
      </c>
      <c r="U61" s="76">
        <f>T61/$T$102</f>
        <v>1.2269938650306749E-2</v>
      </c>
      <c r="V61" s="71" t="s">
        <v>32</v>
      </c>
      <c r="W61" s="72" t="s">
        <v>32</v>
      </c>
      <c r="X61" s="72" t="s">
        <v>32</v>
      </c>
      <c r="Y61" s="72" t="s">
        <v>32</v>
      </c>
      <c r="Z61" s="73" t="s">
        <v>32</v>
      </c>
      <c r="AA61" s="71" t="s">
        <v>32</v>
      </c>
      <c r="AB61" s="72" t="s">
        <v>32</v>
      </c>
      <c r="AC61" s="72" t="s">
        <v>32</v>
      </c>
      <c r="AD61" s="72" t="s">
        <v>32</v>
      </c>
      <c r="AE61" s="73" t="s">
        <v>32</v>
      </c>
      <c r="AF61" s="71" t="s">
        <v>32</v>
      </c>
      <c r="AG61" s="72" t="s">
        <v>32</v>
      </c>
      <c r="AH61" s="72" t="s">
        <v>32</v>
      </c>
      <c r="AI61" s="72" t="s">
        <v>32</v>
      </c>
      <c r="AJ61" s="73" t="s">
        <v>32</v>
      </c>
    </row>
    <row r="62" spans="2:36" s="36" customFormat="1" ht="12.75" x14ac:dyDescent="0.2">
      <c r="B62" s="89" t="s">
        <v>194</v>
      </c>
      <c r="C62" s="71" t="s">
        <v>32</v>
      </c>
      <c r="D62" s="72" t="s">
        <v>32</v>
      </c>
      <c r="E62" s="72" t="s">
        <v>32</v>
      </c>
      <c r="F62" s="73" t="s">
        <v>32</v>
      </c>
      <c r="G62" s="71">
        <v>7</v>
      </c>
      <c r="H62" s="72" t="s">
        <v>32</v>
      </c>
      <c r="I62" s="72" t="s">
        <v>32</v>
      </c>
      <c r="J62" s="72">
        <v>7</v>
      </c>
      <c r="K62" s="76">
        <f>J62/$J$102</f>
        <v>2.046783625730994E-2</v>
      </c>
      <c r="L62" s="71" t="s">
        <v>32</v>
      </c>
      <c r="M62" s="72" t="s">
        <v>32</v>
      </c>
      <c r="N62" s="72" t="s">
        <v>32</v>
      </c>
      <c r="O62" s="72" t="s">
        <v>32</v>
      </c>
      <c r="P62" s="73" t="s">
        <v>32</v>
      </c>
      <c r="Q62" s="71" t="s">
        <v>32</v>
      </c>
      <c r="R62" s="72" t="s">
        <v>32</v>
      </c>
      <c r="S62" s="72" t="s">
        <v>32</v>
      </c>
      <c r="T62" s="72" t="s">
        <v>32</v>
      </c>
      <c r="U62" s="73" t="s">
        <v>32</v>
      </c>
      <c r="V62" s="71" t="s">
        <v>32</v>
      </c>
      <c r="W62" s="72" t="s">
        <v>32</v>
      </c>
      <c r="X62" s="72" t="s">
        <v>32</v>
      </c>
      <c r="Y62" s="72" t="s">
        <v>32</v>
      </c>
      <c r="Z62" s="73" t="s">
        <v>32</v>
      </c>
      <c r="AA62" s="71" t="s">
        <v>32</v>
      </c>
      <c r="AB62" s="72" t="s">
        <v>32</v>
      </c>
      <c r="AC62" s="72" t="s">
        <v>32</v>
      </c>
      <c r="AD62" s="72" t="s">
        <v>32</v>
      </c>
      <c r="AE62" s="73" t="s">
        <v>32</v>
      </c>
      <c r="AF62" s="71" t="s">
        <v>32</v>
      </c>
      <c r="AG62" s="72" t="s">
        <v>32</v>
      </c>
      <c r="AH62" s="72" t="s">
        <v>32</v>
      </c>
      <c r="AI62" s="72" t="s">
        <v>32</v>
      </c>
      <c r="AJ62" s="73" t="s">
        <v>32</v>
      </c>
    </row>
    <row r="63" spans="2:36" s="37" customFormat="1" ht="12.75" x14ac:dyDescent="0.2">
      <c r="B63" s="89" t="s">
        <v>195</v>
      </c>
      <c r="C63" s="71" t="s">
        <v>32</v>
      </c>
      <c r="D63" s="72" t="s">
        <v>32</v>
      </c>
      <c r="E63" s="72" t="s">
        <v>32</v>
      </c>
      <c r="F63" s="73" t="s">
        <v>32</v>
      </c>
      <c r="G63" s="71" t="s">
        <v>32</v>
      </c>
      <c r="H63" s="72" t="s">
        <v>32</v>
      </c>
      <c r="I63" s="72" t="s">
        <v>32</v>
      </c>
      <c r="J63" s="72" t="s">
        <v>32</v>
      </c>
      <c r="K63" s="73" t="s">
        <v>32</v>
      </c>
      <c r="L63" s="71" t="s">
        <v>32</v>
      </c>
      <c r="M63" s="72" t="s">
        <v>32</v>
      </c>
      <c r="N63" s="72" t="s">
        <v>32</v>
      </c>
      <c r="O63" s="72" t="s">
        <v>32</v>
      </c>
      <c r="P63" s="73" t="s">
        <v>32</v>
      </c>
      <c r="Q63" s="71" t="s">
        <v>32</v>
      </c>
      <c r="R63" s="72" t="s">
        <v>32</v>
      </c>
      <c r="S63" s="72" t="s">
        <v>32</v>
      </c>
      <c r="T63" s="72" t="s">
        <v>32</v>
      </c>
      <c r="U63" s="73" t="s">
        <v>32</v>
      </c>
      <c r="V63" s="20">
        <v>2</v>
      </c>
      <c r="W63" s="72" t="s">
        <v>32</v>
      </c>
      <c r="X63" s="72" t="s">
        <v>32</v>
      </c>
      <c r="Y63" s="21">
        <v>2</v>
      </c>
      <c r="Z63" s="76">
        <f>Y63/$Y$102</f>
        <v>1.2269938650306749E-2</v>
      </c>
      <c r="AA63" s="71" t="s">
        <v>32</v>
      </c>
      <c r="AB63" s="72" t="s">
        <v>32</v>
      </c>
      <c r="AC63" s="72" t="s">
        <v>32</v>
      </c>
      <c r="AD63" s="72" t="s">
        <v>32</v>
      </c>
      <c r="AE63" s="73" t="s">
        <v>32</v>
      </c>
      <c r="AF63" s="71" t="s">
        <v>32</v>
      </c>
      <c r="AG63" s="72" t="s">
        <v>32</v>
      </c>
      <c r="AH63" s="72" t="s">
        <v>32</v>
      </c>
      <c r="AI63" s="72" t="s">
        <v>32</v>
      </c>
      <c r="AJ63" s="73" t="s">
        <v>32</v>
      </c>
    </row>
    <row r="64" spans="2:36" s="36" customFormat="1" ht="12.75" x14ac:dyDescent="0.2">
      <c r="B64" s="89" t="s">
        <v>196</v>
      </c>
      <c r="C64" s="71" t="s">
        <v>32</v>
      </c>
      <c r="D64" s="72" t="s">
        <v>32</v>
      </c>
      <c r="E64" s="72" t="s">
        <v>32</v>
      </c>
      <c r="F64" s="73" t="s">
        <v>32</v>
      </c>
      <c r="G64" s="71" t="s">
        <v>32</v>
      </c>
      <c r="H64" s="72" t="s">
        <v>32</v>
      </c>
      <c r="I64" s="72" t="s">
        <v>32</v>
      </c>
      <c r="J64" s="72" t="s">
        <v>32</v>
      </c>
      <c r="K64" s="73" t="s">
        <v>32</v>
      </c>
      <c r="L64" s="71" t="s">
        <v>32</v>
      </c>
      <c r="M64" s="72" t="s">
        <v>32</v>
      </c>
      <c r="N64" s="72" t="s">
        <v>32</v>
      </c>
      <c r="O64" s="72" t="s">
        <v>32</v>
      </c>
      <c r="P64" s="73" t="s">
        <v>32</v>
      </c>
      <c r="Q64" s="71" t="s">
        <v>32</v>
      </c>
      <c r="R64" s="72" t="s">
        <v>32</v>
      </c>
      <c r="S64" s="72" t="s">
        <v>32</v>
      </c>
      <c r="T64" s="72" t="s">
        <v>32</v>
      </c>
      <c r="U64" s="73" t="s">
        <v>32</v>
      </c>
      <c r="V64" s="71" t="s">
        <v>32</v>
      </c>
      <c r="W64" s="72" t="s">
        <v>32</v>
      </c>
      <c r="X64" s="72" t="s">
        <v>32</v>
      </c>
      <c r="Y64" s="72" t="s">
        <v>32</v>
      </c>
      <c r="Z64" s="73" t="s">
        <v>32</v>
      </c>
      <c r="AA64" s="71">
        <v>1</v>
      </c>
      <c r="AB64" s="72" t="s">
        <v>32</v>
      </c>
      <c r="AC64" s="72" t="s">
        <v>32</v>
      </c>
      <c r="AD64" s="72">
        <v>1</v>
      </c>
      <c r="AE64" s="76">
        <f>AD64/$AD$102</f>
        <v>3.8910505836575876E-3</v>
      </c>
      <c r="AF64" s="71" t="s">
        <v>32</v>
      </c>
      <c r="AG64" s="72" t="s">
        <v>32</v>
      </c>
      <c r="AH64" s="72" t="s">
        <v>32</v>
      </c>
      <c r="AI64" s="72" t="s">
        <v>32</v>
      </c>
      <c r="AJ64" s="73" t="s">
        <v>32</v>
      </c>
    </row>
    <row r="65" spans="2:36" x14ac:dyDescent="0.2">
      <c r="B65" s="89" t="s">
        <v>197</v>
      </c>
      <c r="C65" s="71" t="s">
        <v>32</v>
      </c>
      <c r="D65" s="72" t="s">
        <v>32</v>
      </c>
      <c r="E65" s="72" t="s">
        <v>32</v>
      </c>
      <c r="F65" s="73" t="s">
        <v>32</v>
      </c>
      <c r="G65" s="71" t="s">
        <v>32</v>
      </c>
      <c r="H65" s="72" t="s">
        <v>32</v>
      </c>
      <c r="I65" s="72" t="s">
        <v>32</v>
      </c>
      <c r="J65" s="72" t="s">
        <v>32</v>
      </c>
      <c r="K65" s="73" t="s">
        <v>32</v>
      </c>
      <c r="L65" s="71" t="s">
        <v>32</v>
      </c>
      <c r="M65" s="72" t="s">
        <v>32</v>
      </c>
      <c r="N65" s="72" t="s">
        <v>32</v>
      </c>
      <c r="O65" s="72" t="s">
        <v>32</v>
      </c>
      <c r="P65" s="73" t="s">
        <v>32</v>
      </c>
      <c r="Q65" s="71" t="s">
        <v>32</v>
      </c>
      <c r="R65" s="72" t="s">
        <v>32</v>
      </c>
      <c r="S65" s="72" t="s">
        <v>32</v>
      </c>
      <c r="T65" s="72" t="s">
        <v>32</v>
      </c>
      <c r="U65" s="73" t="s">
        <v>32</v>
      </c>
      <c r="V65" s="71" t="s">
        <v>32</v>
      </c>
      <c r="W65" s="72" t="s">
        <v>32</v>
      </c>
      <c r="X65" s="72" t="s">
        <v>32</v>
      </c>
      <c r="Y65" s="72" t="s">
        <v>32</v>
      </c>
      <c r="Z65" s="73" t="s">
        <v>32</v>
      </c>
      <c r="AA65" s="71">
        <v>13</v>
      </c>
      <c r="AB65" s="72" t="s">
        <v>32</v>
      </c>
      <c r="AC65" s="72" t="s">
        <v>32</v>
      </c>
      <c r="AD65" s="72">
        <v>13</v>
      </c>
      <c r="AE65" s="76">
        <f>AD65/$AD$102</f>
        <v>5.0583657587548639E-2</v>
      </c>
      <c r="AF65" s="71" t="s">
        <v>32</v>
      </c>
      <c r="AG65" s="72" t="s">
        <v>32</v>
      </c>
      <c r="AH65" s="72" t="s">
        <v>32</v>
      </c>
      <c r="AI65" s="72" t="s">
        <v>32</v>
      </c>
      <c r="AJ65" s="73" t="s">
        <v>32</v>
      </c>
    </row>
    <row r="66" spans="2:36" x14ac:dyDescent="0.2">
      <c r="B66" s="89" t="s">
        <v>198</v>
      </c>
      <c r="C66" s="71" t="s">
        <v>32</v>
      </c>
      <c r="D66" s="72" t="s">
        <v>32</v>
      </c>
      <c r="E66" s="72" t="s">
        <v>32</v>
      </c>
      <c r="F66" s="73" t="s">
        <v>32</v>
      </c>
      <c r="G66" s="71" t="s">
        <v>32</v>
      </c>
      <c r="H66" s="72" t="s">
        <v>32</v>
      </c>
      <c r="I66" s="72" t="s">
        <v>32</v>
      </c>
      <c r="J66" s="72" t="s">
        <v>32</v>
      </c>
      <c r="K66" s="73" t="s">
        <v>32</v>
      </c>
      <c r="L66" s="71" t="s">
        <v>32</v>
      </c>
      <c r="M66" s="72">
        <v>2</v>
      </c>
      <c r="N66" s="72" t="s">
        <v>32</v>
      </c>
      <c r="O66" s="72">
        <v>2</v>
      </c>
      <c r="P66" s="76">
        <f>O66/$O$102</f>
        <v>2.4691358024691357E-2</v>
      </c>
      <c r="Q66" s="71" t="s">
        <v>32</v>
      </c>
      <c r="R66" s="72" t="s">
        <v>32</v>
      </c>
      <c r="S66" s="72" t="s">
        <v>32</v>
      </c>
      <c r="T66" s="72" t="s">
        <v>32</v>
      </c>
      <c r="U66" s="73" t="s">
        <v>32</v>
      </c>
      <c r="V66" s="71" t="s">
        <v>32</v>
      </c>
      <c r="W66" s="72" t="s">
        <v>32</v>
      </c>
      <c r="X66" s="72" t="s">
        <v>32</v>
      </c>
      <c r="Y66" s="72" t="s">
        <v>32</v>
      </c>
      <c r="Z66" s="73" t="s">
        <v>32</v>
      </c>
      <c r="AA66" s="71" t="s">
        <v>32</v>
      </c>
      <c r="AB66" s="72" t="s">
        <v>32</v>
      </c>
      <c r="AC66" s="72" t="s">
        <v>32</v>
      </c>
      <c r="AD66" s="72" t="s">
        <v>32</v>
      </c>
      <c r="AE66" s="73" t="s">
        <v>32</v>
      </c>
      <c r="AF66" s="71" t="s">
        <v>32</v>
      </c>
      <c r="AG66" s="72" t="s">
        <v>32</v>
      </c>
      <c r="AH66" s="72" t="s">
        <v>32</v>
      </c>
      <c r="AI66" s="72" t="s">
        <v>32</v>
      </c>
      <c r="AJ66" s="73" t="s">
        <v>32</v>
      </c>
    </row>
    <row r="67" spans="2:36" ht="14.25" customHeight="1" x14ac:dyDescent="0.2">
      <c r="B67" s="89" t="s">
        <v>199</v>
      </c>
      <c r="C67" s="71" t="s">
        <v>32</v>
      </c>
      <c r="D67" s="72" t="s">
        <v>32</v>
      </c>
      <c r="E67" s="72" t="s">
        <v>32</v>
      </c>
      <c r="F67" s="73" t="s">
        <v>32</v>
      </c>
      <c r="G67" s="71" t="s">
        <v>32</v>
      </c>
      <c r="H67" s="72" t="s">
        <v>32</v>
      </c>
      <c r="I67" s="72">
        <v>3</v>
      </c>
      <c r="J67" s="72">
        <v>3</v>
      </c>
      <c r="K67" s="76">
        <f>J67/$J$102</f>
        <v>8.771929824561403E-3</v>
      </c>
      <c r="L67" s="71" t="s">
        <v>32</v>
      </c>
      <c r="M67" s="72" t="s">
        <v>32</v>
      </c>
      <c r="N67" s="72" t="s">
        <v>32</v>
      </c>
      <c r="O67" s="72" t="s">
        <v>32</v>
      </c>
      <c r="P67" s="73" t="s">
        <v>32</v>
      </c>
      <c r="Q67" s="71" t="s">
        <v>32</v>
      </c>
      <c r="R67" s="72" t="s">
        <v>32</v>
      </c>
      <c r="S67" s="72" t="s">
        <v>32</v>
      </c>
      <c r="T67" s="72" t="s">
        <v>32</v>
      </c>
      <c r="U67" s="73" t="s">
        <v>32</v>
      </c>
      <c r="V67" s="71" t="s">
        <v>32</v>
      </c>
      <c r="W67" s="72" t="s">
        <v>32</v>
      </c>
      <c r="X67" s="72" t="s">
        <v>32</v>
      </c>
      <c r="Y67" s="72" t="s">
        <v>32</v>
      </c>
      <c r="Z67" s="73" t="s">
        <v>32</v>
      </c>
      <c r="AA67" s="71" t="s">
        <v>32</v>
      </c>
      <c r="AB67" s="72" t="s">
        <v>32</v>
      </c>
      <c r="AC67" s="72" t="s">
        <v>32</v>
      </c>
      <c r="AD67" s="72" t="s">
        <v>32</v>
      </c>
      <c r="AE67" s="73" t="s">
        <v>32</v>
      </c>
      <c r="AF67" s="71" t="s">
        <v>32</v>
      </c>
      <c r="AG67" s="72" t="s">
        <v>32</v>
      </c>
      <c r="AH67" s="72" t="s">
        <v>32</v>
      </c>
      <c r="AI67" s="72" t="s">
        <v>32</v>
      </c>
      <c r="AJ67" s="73" t="s">
        <v>32</v>
      </c>
    </row>
    <row r="68" spans="2:36" x14ac:dyDescent="0.2">
      <c r="B68" s="89" t="s">
        <v>200</v>
      </c>
      <c r="C68" s="71" t="s">
        <v>32</v>
      </c>
      <c r="D68" s="72" t="s">
        <v>32</v>
      </c>
      <c r="E68" s="72" t="s">
        <v>32</v>
      </c>
      <c r="F68" s="73" t="s">
        <v>32</v>
      </c>
      <c r="G68" s="71" t="s">
        <v>32</v>
      </c>
      <c r="H68" s="72" t="s">
        <v>32</v>
      </c>
      <c r="I68" s="72" t="s">
        <v>32</v>
      </c>
      <c r="J68" s="72" t="s">
        <v>32</v>
      </c>
      <c r="K68" s="73" t="s">
        <v>32</v>
      </c>
      <c r="L68" s="71" t="s">
        <v>32</v>
      </c>
      <c r="M68" s="72" t="s">
        <v>32</v>
      </c>
      <c r="N68" s="72" t="s">
        <v>32</v>
      </c>
      <c r="O68" s="72" t="s">
        <v>32</v>
      </c>
      <c r="P68" s="73" t="s">
        <v>32</v>
      </c>
      <c r="Q68" s="71" t="s">
        <v>32</v>
      </c>
      <c r="R68" s="72" t="s">
        <v>32</v>
      </c>
      <c r="S68" s="72" t="s">
        <v>32</v>
      </c>
      <c r="T68" s="72" t="s">
        <v>32</v>
      </c>
      <c r="U68" s="73" t="s">
        <v>32</v>
      </c>
      <c r="V68" s="71" t="s">
        <v>32</v>
      </c>
      <c r="W68" s="72">
        <v>16</v>
      </c>
      <c r="X68" s="72" t="s">
        <v>32</v>
      </c>
      <c r="Y68" s="72">
        <v>16</v>
      </c>
      <c r="Z68" s="76">
        <f t="shared" ref="Z68:Z95" si="0">Y68/$Y$102</f>
        <v>9.815950920245399E-2</v>
      </c>
      <c r="AA68" s="71" t="s">
        <v>32</v>
      </c>
      <c r="AB68" s="72" t="s">
        <v>32</v>
      </c>
      <c r="AC68" s="72" t="s">
        <v>32</v>
      </c>
      <c r="AD68" s="72" t="s">
        <v>32</v>
      </c>
      <c r="AE68" s="73" t="s">
        <v>32</v>
      </c>
      <c r="AF68" s="71" t="s">
        <v>32</v>
      </c>
      <c r="AG68" s="72" t="s">
        <v>32</v>
      </c>
      <c r="AH68" s="72" t="s">
        <v>32</v>
      </c>
      <c r="AI68" s="72" t="s">
        <v>32</v>
      </c>
      <c r="AJ68" s="73" t="s">
        <v>32</v>
      </c>
    </row>
    <row r="69" spans="2:36" x14ac:dyDescent="0.2">
      <c r="B69" s="89" t="s">
        <v>201</v>
      </c>
      <c r="C69" s="71" t="s">
        <v>32</v>
      </c>
      <c r="D69" s="72" t="s">
        <v>32</v>
      </c>
      <c r="E69" s="72" t="s">
        <v>32</v>
      </c>
      <c r="F69" s="73" t="s">
        <v>32</v>
      </c>
      <c r="G69" s="71" t="s">
        <v>32</v>
      </c>
      <c r="H69" s="72" t="s">
        <v>32</v>
      </c>
      <c r="I69" s="72" t="s">
        <v>32</v>
      </c>
      <c r="J69" s="72" t="s">
        <v>32</v>
      </c>
      <c r="K69" s="73" t="s">
        <v>32</v>
      </c>
      <c r="L69" s="71" t="s">
        <v>32</v>
      </c>
      <c r="M69" s="72">
        <v>4</v>
      </c>
      <c r="N69" s="72" t="s">
        <v>32</v>
      </c>
      <c r="O69" s="72">
        <v>4</v>
      </c>
      <c r="P69" s="76">
        <f t="shared" ref="P69:P101" si="1">O69/$O$102</f>
        <v>4.9382716049382713E-2</v>
      </c>
      <c r="Q69" s="71" t="s">
        <v>32</v>
      </c>
      <c r="R69" s="72" t="s">
        <v>32</v>
      </c>
      <c r="S69" s="72" t="s">
        <v>32</v>
      </c>
      <c r="T69" s="72" t="s">
        <v>32</v>
      </c>
      <c r="U69" s="73" t="s">
        <v>32</v>
      </c>
      <c r="V69" s="71" t="s">
        <v>32</v>
      </c>
      <c r="W69" s="72" t="s">
        <v>32</v>
      </c>
      <c r="X69" s="72" t="s">
        <v>32</v>
      </c>
      <c r="Y69" s="72" t="s">
        <v>32</v>
      </c>
      <c r="Z69" s="73" t="s">
        <v>32</v>
      </c>
      <c r="AA69" s="71" t="s">
        <v>32</v>
      </c>
      <c r="AB69" s="72" t="s">
        <v>32</v>
      </c>
      <c r="AC69" s="72" t="s">
        <v>32</v>
      </c>
      <c r="AD69" s="72" t="s">
        <v>32</v>
      </c>
      <c r="AE69" s="73" t="s">
        <v>32</v>
      </c>
      <c r="AF69" s="71" t="s">
        <v>32</v>
      </c>
      <c r="AG69" s="72" t="s">
        <v>32</v>
      </c>
      <c r="AH69" s="72" t="s">
        <v>32</v>
      </c>
      <c r="AI69" s="72" t="s">
        <v>32</v>
      </c>
      <c r="AJ69" s="73" t="s">
        <v>32</v>
      </c>
    </row>
    <row r="70" spans="2:36" x14ac:dyDescent="0.2">
      <c r="B70" s="89" t="s">
        <v>202</v>
      </c>
      <c r="C70" s="71" t="s">
        <v>32</v>
      </c>
      <c r="D70" s="72" t="s">
        <v>32</v>
      </c>
      <c r="E70" s="72" t="s">
        <v>32</v>
      </c>
      <c r="F70" s="73" t="s">
        <v>32</v>
      </c>
      <c r="G70" s="71" t="s">
        <v>32</v>
      </c>
      <c r="H70" s="72">
        <v>2</v>
      </c>
      <c r="I70" s="72" t="s">
        <v>32</v>
      </c>
      <c r="J70" s="72">
        <v>2</v>
      </c>
      <c r="K70" s="76">
        <f t="shared" ref="K70:K99" si="2">J70/$J$102</f>
        <v>5.8479532163742687E-3</v>
      </c>
      <c r="L70" s="71" t="s">
        <v>32</v>
      </c>
      <c r="M70" s="72" t="s">
        <v>32</v>
      </c>
      <c r="N70" s="72" t="s">
        <v>32</v>
      </c>
      <c r="O70" s="72" t="s">
        <v>32</v>
      </c>
      <c r="P70" s="73" t="s">
        <v>32</v>
      </c>
      <c r="Q70" s="71" t="s">
        <v>32</v>
      </c>
      <c r="R70" s="72" t="s">
        <v>32</v>
      </c>
      <c r="S70" s="72" t="s">
        <v>32</v>
      </c>
      <c r="T70" s="72" t="s">
        <v>32</v>
      </c>
      <c r="U70" s="73" t="s">
        <v>32</v>
      </c>
      <c r="V70" s="71" t="s">
        <v>32</v>
      </c>
      <c r="W70" s="72" t="s">
        <v>32</v>
      </c>
      <c r="X70" s="72" t="s">
        <v>32</v>
      </c>
      <c r="Y70" s="72" t="s">
        <v>32</v>
      </c>
      <c r="Z70" s="73" t="s">
        <v>32</v>
      </c>
      <c r="AA70" s="71" t="s">
        <v>32</v>
      </c>
      <c r="AB70" s="72">
        <v>6</v>
      </c>
      <c r="AC70" s="72" t="s">
        <v>32</v>
      </c>
      <c r="AD70" s="72">
        <v>6</v>
      </c>
      <c r="AE70" s="76">
        <f t="shared" ref="AE70:AE97" si="3">AD70/$AD$102</f>
        <v>2.3346303501945526E-2</v>
      </c>
      <c r="AF70" s="71" t="s">
        <v>32</v>
      </c>
      <c r="AG70" s="72" t="s">
        <v>32</v>
      </c>
      <c r="AH70" s="72" t="s">
        <v>32</v>
      </c>
      <c r="AI70" s="72" t="s">
        <v>32</v>
      </c>
      <c r="AJ70" s="73" t="s">
        <v>32</v>
      </c>
    </row>
    <row r="71" spans="2:36" x14ac:dyDescent="0.2">
      <c r="B71" s="89" t="s">
        <v>203</v>
      </c>
      <c r="C71" s="71" t="s">
        <v>32</v>
      </c>
      <c r="D71" s="72" t="s">
        <v>32</v>
      </c>
      <c r="E71" s="72" t="s">
        <v>32</v>
      </c>
      <c r="F71" s="73" t="s">
        <v>32</v>
      </c>
      <c r="G71" s="71" t="s">
        <v>32</v>
      </c>
      <c r="H71" s="72" t="s">
        <v>32</v>
      </c>
      <c r="I71" s="72" t="s">
        <v>32</v>
      </c>
      <c r="J71" s="72" t="s">
        <v>32</v>
      </c>
      <c r="K71" s="73" t="s">
        <v>32</v>
      </c>
      <c r="L71" s="71" t="s">
        <v>32</v>
      </c>
      <c r="M71" s="72" t="s">
        <v>32</v>
      </c>
      <c r="N71" s="72" t="s">
        <v>32</v>
      </c>
      <c r="O71" s="72" t="s">
        <v>32</v>
      </c>
      <c r="P71" s="73" t="s">
        <v>32</v>
      </c>
      <c r="Q71" s="71" t="s">
        <v>32</v>
      </c>
      <c r="R71" s="72" t="s">
        <v>32</v>
      </c>
      <c r="S71" s="72" t="s">
        <v>32</v>
      </c>
      <c r="T71" s="72" t="s">
        <v>32</v>
      </c>
      <c r="U71" s="73" t="s">
        <v>32</v>
      </c>
      <c r="V71" s="71" t="s">
        <v>32</v>
      </c>
      <c r="W71" s="72" t="s">
        <v>32</v>
      </c>
      <c r="X71" s="72" t="s">
        <v>32</v>
      </c>
      <c r="Y71" s="72" t="s">
        <v>32</v>
      </c>
      <c r="Z71" s="73" t="s">
        <v>32</v>
      </c>
      <c r="AA71" s="71" t="s">
        <v>32</v>
      </c>
      <c r="AB71" s="72">
        <v>2</v>
      </c>
      <c r="AC71" s="72" t="s">
        <v>32</v>
      </c>
      <c r="AD71" s="72">
        <v>2</v>
      </c>
      <c r="AE71" s="76">
        <f t="shared" si="3"/>
        <v>7.7821011673151752E-3</v>
      </c>
      <c r="AF71" s="71" t="s">
        <v>32</v>
      </c>
      <c r="AG71" s="72" t="s">
        <v>32</v>
      </c>
      <c r="AH71" s="72" t="s">
        <v>32</v>
      </c>
      <c r="AI71" s="72" t="s">
        <v>32</v>
      </c>
      <c r="AJ71" s="73" t="s">
        <v>32</v>
      </c>
    </row>
    <row r="72" spans="2:36" x14ac:dyDescent="0.2">
      <c r="B72" s="89" t="s">
        <v>204</v>
      </c>
      <c r="C72" s="74">
        <v>10</v>
      </c>
      <c r="D72" s="72" t="s">
        <v>32</v>
      </c>
      <c r="E72" s="72">
        <v>10</v>
      </c>
      <c r="F72" s="76">
        <f>E72/$E$102</f>
        <v>8.5470085470085472E-2</v>
      </c>
      <c r="G72" s="71" t="s">
        <v>32</v>
      </c>
      <c r="H72" s="72" t="s">
        <v>32</v>
      </c>
      <c r="I72" s="72" t="s">
        <v>32</v>
      </c>
      <c r="J72" s="72" t="s">
        <v>32</v>
      </c>
      <c r="K72" s="73" t="s">
        <v>32</v>
      </c>
      <c r="L72" s="71" t="s">
        <v>32</v>
      </c>
      <c r="M72" s="72" t="s">
        <v>32</v>
      </c>
      <c r="N72" s="72" t="s">
        <v>32</v>
      </c>
      <c r="O72" s="72" t="s">
        <v>32</v>
      </c>
      <c r="P72" s="73" t="s">
        <v>32</v>
      </c>
      <c r="Q72" s="71" t="s">
        <v>32</v>
      </c>
      <c r="R72" s="72" t="s">
        <v>32</v>
      </c>
      <c r="S72" s="72" t="s">
        <v>32</v>
      </c>
      <c r="T72" s="72" t="s">
        <v>32</v>
      </c>
      <c r="U72" s="73" t="s">
        <v>32</v>
      </c>
      <c r="V72" s="71" t="s">
        <v>32</v>
      </c>
      <c r="W72" s="72" t="s">
        <v>32</v>
      </c>
      <c r="X72" s="72" t="s">
        <v>32</v>
      </c>
      <c r="Y72" s="72" t="s">
        <v>32</v>
      </c>
      <c r="Z72" s="73" t="s">
        <v>32</v>
      </c>
      <c r="AA72" s="71" t="s">
        <v>32</v>
      </c>
      <c r="AB72" s="72" t="s">
        <v>32</v>
      </c>
      <c r="AC72" s="72" t="s">
        <v>32</v>
      </c>
      <c r="AD72" s="72" t="s">
        <v>32</v>
      </c>
      <c r="AE72" s="73" t="s">
        <v>32</v>
      </c>
      <c r="AF72" s="71" t="s">
        <v>32</v>
      </c>
      <c r="AG72" s="72" t="s">
        <v>32</v>
      </c>
      <c r="AH72" s="72" t="s">
        <v>32</v>
      </c>
      <c r="AI72" s="72" t="s">
        <v>32</v>
      </c>
      <c r="AJ72" s="73" t="s">
        <v>32</v>
      </c>
    </row>
    <row r="73" spans="2:36" x14ac:dyDescent="0.2">
      <c r="B73" s="89" t="s">
        <v>205</v>
      </c>
      <c r="C73" s="71" t="s">
        <v>32</v>
      </c>
      <c r="D73" s="72" t="s">
        <v>32</v>
      </c>
      <c r="E73" s="72" t="s">
        <v>32</v>
      </c>
      <c r="F73" s="73" t="s">
        <v>32</v>
      </c>
      <c r="G73" s="71" t="s">
        <v>32</v>
      </c>
      <c r="H73" s="72" t="s">
        <v>32</v>
      </c>
      <c r="I73" s="72" t="s">
        <v>32</v>
      </c>
      <c r="J73" s="72" t="s">
        <v>32</v>
      </c>
      <c r="K73" s="73" t="s">
        <v>32</v>
      </c>
      <c r="L73" s="71" t="s">
        <v>32</v>
      </c>
      <c r="M73" s="72" t="s">
        <v>32</v>
      </c>
      <c r="N73" s="72" t="s">
        <v>32</v>
      </c>
      <c r="O73" s="72" t="s">
        <v>32</v>
      </c>
      <c r="P73" s="73" t="s">
        <v>32</v>
      </c>
      <c r="Q73" s="71">
        <v>2</v>
      </c>
      <c r="R73" s="72" t="s">
        <v>32</v>
      </c>
      <c r="S73" s="72" t="s">
        <v>32</v>
      </c>
      <c r="T73" s="72">
        <v>2</v>
      </c>
      <c r="U73" s="76">
        <f t="shared" ref="U73:U100" si="4">T73/$T$102</f>
        <v>1.2269938650306749E-2</v>
      </c>
      <c r="V73" s="71" t="s">
        <v>32</v>
      </c>
      <c r="W73" s="72" t="s">
        <v>32</v>
      </c>
      <c r="X73" s="72" t="s">
        <v>32</v>
      </c>
      <c r="Y73" s="72" t="s">
        <v>32</v>
      </c>
      <c r="Z73" s="73" t="s">
        <v>32</v>
      </c>
      <c r="AA73" s="71" t="s">
        <v>32</v>
      </c>
      <c r="AB73" s="72" t="s">
        <v>32</v>
      </c>
      <c r="AC73" s="72" t="s">
        <v>32</v>
      </c>
      <c r="AD73" s="72" t="s">
        <v>32</v>
      </c>
      <c r="AE73" s="73" t="s">
        <v>32</v>
      </c>
      <c r="AF73" s="71" t="s">
        <v>32</v>
      </c>
      <c r="AG73" s="72" t="s">
        <v>32</v>
      </c>
      <c r="AH73" s="72" t="s">
        <v>32</v>
      </c>
      <c r="AI73" s="72" t="s">
        <v>32</v>
      </c>
      <c r="AJ73" s="73" t="s">
        <v>32</v>
      </c>
    </row>
    <row r="74" spans="2:36" x14ac:dyDescent="0.2">
      <c r="B74" s="89" t="s">
        <v>206</v>
      </c>
      <c r="C74" s="71" t="s">
        <v>32</v>
      </c>
      <c r="D74" s="72" t="s">
        <v>32</v>
      </c>
      <c r="E74" s="72" t="s">
        <v>32</v>
      </c>
      <c r="F74" s="73" t="s">
        <v>32</v>
      </c>
      <c r="G74" s="71">
        <v>13</v>
      </c>
      <c r="H74" s="72" t="s">
        <v>32</v>
      </c>
      <c r="I74" s="72" t="s">
        <v>32</v>
      </c>
      <c r="J74" s="72">
        <v>13</v>
      </c>
      <c r="K74" s="76">
        <f t="shared" si="2"/>
        <v>3.8011695906432746E-2</v>
      </c>
      <c r="L74" s="71" t="s">
        <v>32</v>
      </c>
      <c r="M74" s="72" t="s">
        <v>32</v>
      </c>
      <c r="N74" s="72" t="s">
        <v>32</v>
      </c>
      <c r="O74" s="72" t="s">
        <v>32</v>
      </c>
      <c r="P74" s="73" t="s">
        <v>32</v>
      </c>
      <c r="Q74" s="71" t="s">
        <v>32</v>
      </c>
      <c r="R74" s="72" t="s">
        <v>32</v>
      </c>
      <c r="S74" s="72" t="s">
        <v>32</v>
      </c>
      <c r="T74" s="72" t="s">
        <v>32</v>
      </c>
      <c r="U74" s="73" t="s">
        <v>32</v>
      </c>
      <c r="V74" s="71" t="s">
        <v>32</v>
      </c>
      <c r="W74" s="72" t="s">
        <v>32</v>
      </c>
      <c r="X74" s="72" t="s">
        <v>32</v>
      </c>
      <c r="Y74" s="72" t="s">
        <v>32</v>
      </c>
      <c r="Z74" s="73" t="s">
        <v>32</v>
      </c>
      <c r="AA74" s="71" t="s">
        <v>32</v>
      </c>
      <c r="AB74" s="72" t="s">
        <v>32</v>
      </c>
      <c r="AC74" s="72" t="s">
        <v>32</v>
      </c>
      <c r="AD74" s="72" t="s">
        <v>32</v>
      </c>
      <c r="AE74" s="73" t="s">
        <v>32</v>
      </c>
      <c r="AF74" s="71" t="s">
        <v>32</v>
      </c>
      <c r="AG74" s="72" t="s">
        <v>32</v>
      </c>
      <c r="AH74" s="72" t="s">
        <v>32</v>
      </c>
      <c r="AI74" s="72" t="s">
        <v>32</v>
      </c>
      <c r="AJ74" s="73" t="s">
        <v>32</v>
      </c>
    </row>
    <row r="75" spans="2:36" x14ac:dyDescent="0.2">
      <c r="B75" s="89" t="s">
        <v>207</v>
      </c>
      <c r="C75" s="71" t="s">
        <v>32</v>
      </c>
      <c r="D75" s="72" t="s">
        <v>32</v>
      </c>
      <c r="E75" s="72" t="s">
        <v>32</v>
      </c>
      <c r="F75" s="73" t="s">
        <v>32</v>
      </c>
      <c r="G75" s="71" t="s">
        <v>32</v>
      </c>
      <c r="H75" s="72" t="s">
        <v>32</v>
      </c>
      <c r="I75" s="72" t="s">
        <v>32</v>
      </c>
      <c r="J75" s="72" t="s">
        <v>32</v>
      </c>
      <c r="K75" s="73" t="s">
        <v>32</v>
      </c>
      <c r="L75" s="71" t="s">
        <v>32</v>
      </c>
      <c r="M75" s="72"/>
      <c r="N75" s="72" t="s">
        <v>32</v>
      </c>
      <c r="O75" s="72" t="s">
        <v>32</v>
      </c>
      <c r="P75" s="73" t="s">
        <v>32</v>
      </c>
      <c r="Q75" s="71" t="s">
        <v>32</v>
      </c>
      <c r="R75" s="72">
        <v>4</v>
      </c>
      <c r="S75" s="72" t="s">
        <v>32</v>
      </c>
      <c r="T75" s="72">
        <v>4</v>
      </c>
      <c r="U75" s="76">
        <f t="shared" si="4"/>
        <v>2.4539877300613498E-2</v>
      </c>
      <c r="V75" s="71" t="s">
        <v>32</v>
      </c>
      <c r="W75" s="72">
        <v>4</v>
      </c>
      <c r="X75" s="72" t="s">
        <v>32</v>
      </c>
      <c r="Y75" s="72">
        <v>4</v>
      </c>
      <c r="Z75" s="76">
        <f t="shared" si="0"/>
        <v>2.4539877300613498E-2</v>
      </c>
      <c r="AA75" s="71" t="s">
        <v>32</v>
      </c>
      <c r="AB75" s="72" t="s">
        <v>32</v>
      </c>
      <c r="AC75" s="72" t="s">
        <v>32</v>
      </c>
      <c r="AD75" s="72" t="s">
        <v>32</v>
      </c>
      <c r="AE75" s="73" t="s">
        <v>32</v>
      </c>
      <c r="AF75" s="71" t="s">
        <v>32</v>
      </c>
      <c r="AG75" s="72" t="s">
        <v>32</v>
      </c>
      <c r="AH75" s="72" t="s">
        <v>32</v>
      </c>
      <c r="AI75" s="72" t="s">
        <v>32</v>
      </c>
      <c r="AJ75" s="73" t="s">
        <v>32</v>
      </c>
    </row>
    <row r="76" spans="2:36" x14ac:dyDescent="0.2">
      <c r="B76" s="89" t="s">
        <v>208</v>
      </c>
      <c r="C76" s="71" t="s">
        <v>32</v>
      </c>
      <c r="D76" s="72" t="s">
        <v>32</v>
      </c>
      <c r="E76" s="72" t="s">
        <v>32</v>
      </c>
      <c r="F76" s="73" t="s">
        <v>32</v>
      </c>
      <c r="G76" s="71" t="s">
        <v>32</v>
      </c>
      <c r="H76" s="72" t="s">
        <v>32</v>
      </c>
      <c r="I76" s="72" t="s">
        <v>32</v>
      </c>
      <c r="J76" s="72" t="s">
        <v>32</v>
      </c>
      <c r="K76" s="73" t="s">
        <v>32</v>
      </c>
      <c r="L76" s="71" t="s">
        <v>32</v>
      </c>
      <c r="M76" s="72"/>
      <c r="N76" s="72" t="s">
        <v>32</v>
      </c>
      <c r="O76" s="72" t="s">
        <v>32</v>
      </c>
      <c r="P76" s="73" t="s">
        <v>32</v>
      </c>
      <c r="Q76" s="71" t="s">
        <v>32</v>
      </c>
      <c r="R76" s="72" t="s">
        <v>32</v>
      </c>
      <c r="S76" s="72" t="s">
        <v>32</v>
      </c>
      <c r="T76" s="72" t="s">
        <v>32</v>
      </c>
      <c r="U76" s="73" t="s">
        <v>32</v>
      </c>
      <c r="V76" s="71" t="s">
        <v>32</v>
      </c>
      <c r="W76" s="72" t="s">
        <v>32</v>
      </c>
      <c r="X76" s="72" t="s">
        <v>32</v>
      </c>
      <c r="Y76" s="72" t="s">
        <v>32</v>
      </c>
      <c r="Z76" s="73" t="s">
        <v>32</v>
      </c>
      <c r="AA76" s="71" t="s">
        <v>32</v>
      </c>
      <c r="AB76" s="72">
        <v>1</v>
      </c>
      <c r="AC76" s="72" t="s">
        <v>32</v>
      </c>
      <c r="AD76" s="72">
        <v>1</v>
      </c>
      <c r="AE76" s="76">
        <f t="shared" si="3"/>
        <v>3.8910505836575876E-3</v>
      </c>
      <c r="AF76" s="71" t="s">
        <v>32</v>
      </c>
      <c r="AG76" s="72" t="s">
        <v>32</v>
      </c>
      <c r="AH76" s="72" t="s">
        <v>32</v>
      </c>
      <c r="AI76" s="72" t="s">
        <v>32</v>
      </c>
      <c r="AJ76" s="73" t="s">
        <v>32</v>
      </c>
    </row>
    <row r="77" spans="2:36" x14ac:dyDescent="0.2">
      <c r="B77" s="89" t="s">
        <v>209</v>
      </c>
      <c r="C77" s="71" t="s">
        <v>32</v>
      </c>
      <c r="D77" s="72" t="s">
        <v>32</v>
      </c>
      <c r="E77" s="72" t="s">
        <v>32</v>
      </c>
      <c r="F77" s="73" t="s">
        <v>32</v>
      </c>
      <c r="G77" s="71" t="s">
        <v>32</v>
      </c>
      <c r="H77" s="72" t="s">
        <v>32</v>
      </c>
      <c r="I77" s="72" t="s">
        <v>32</v>
      </c>
      <c r="J77" s="72" t="s">
        <v>32</v>
      </c>
      <c r="K77" s="73" t="s">
        <v>32</v>
      </c>
      <c r="L77" s="71" t="s">
        <v>32</v>
      </c>
      <c r="M77" s="72"/>
      <c r="N77" s="72" t="s">
        <v>32</v>
      </c>
      <c r="O77" s="72" t="s">
        <v>32</v>
      </c>
      <c r="P77" s="73" t="s">
        <v>32</v>
      </c>
      <c r="Q77" s="71" t="s">
        <v>32</v>
      </c>
      <c r="R77" s="72" t="s">
        <v>32</v>
      </c>
      <c r="S77" s="72" t="s">
        <v>32</v>
      </c>
      <c r="T77" s="72" t="s">
        <v>32</v>
      </c>
      <c r="U77" s="73" t="s">
        <v>32</v>
      </c>
      <c r="V77" s="71">
        <v>2</v>
      </c>
      <c r="W77" s="72" t="s">
        <v>32</v>
      </c>
      <c r="X77" s="72" t="s">
        <v>32</v>
      </c>
      <c r="Y77" s="72">
        <v>2</v>
      </c>
      <c r="Z77" s="76">
        <f t="shared" si="0"/>
        <v>1.2269938650306749E-2</v>
      </c>
      <c r="AA77" s="71" t="s">
        <v>32</v>
      </c>
      <c r="AB77" s="72" t="s">
        <v>32</v>
      </c>
      <c r="AC77" s="72" t="s">
        <v>32</v>
      </c>
      <c r="AD77" s="72" t="s">
        <v>32</v>
      </c>
      <c r="AE77" s="73" t="s">
        <v>32</v>
      </c>
      <c r="AF77" s="71" t="s">
        <v>32</v>
      </c>
      <c r="AG77" s="72" t="s">
        <v>32</v>
      </c>
      <c r="AH77" s="72" t="s">
        <v>32</v>
      </c>
      <c r="AI77" s="72" t="s">
        <v>32</v>
      </c>
      <c r="AJ77" s="73" t="s">
        <v>32</v>
      </c>
    </row>
    <row r="78" spans="2:36" x14ac:dyDescent="0.2">
      <c r="B78" s="89" t="s">
        <v>210</v>
      </c>
      <c r="C78" s="71" t="s">
        <v>32</v>
      </c>
      <c r="D78" s="72" t="s">
        <v>32</v>
      </c>
      <c r="E78" s="72" t="s">
        <v>32</v>
      </c>
      <c r="F78" s="73" t="s">
        <v>32</v>
      </c>
      <c r="G78" s="71" t="s">
        <v>32</v>
      </c>
      <c r="H78" s="72" t="s">
        <v>32</v>
      </c>
      <c r="I78" s="72" t="s">
        <v>32</v>
      </c>
      <c r="J78" s="72" t="s">
        <v>32</v>
      </c>
      <c r="K78" s="73" t="s">
        <v>32</v>
      </c>
      <c r="L78" s="71">
        <v>1</v>
      </c>
      <c r="M78" s="72">
        <v>6</v>
      </c>
      <c r="N78" s="72" t="s">
        <v>32</v>
      </c>
      <c r="O78" s="72">
        <v>7</v>
      </c>
      <c r="P78" s="76">
        <f t="shared" si="1"/>
        <v>8.6419753086419748E-2</v>
      </c>
      <c r="Q78" s="71" t="s">
        <v>32</v>
      </c>
      <c r="R78" s="72" t="s">
        <v>32</v>
      </c>
      <c r="S78" s="72" t="s">
        <v>32</v>
      </c>
      <c r="T78" s="72" t="s">
        <v>32</v>
      </c>
      <c r="U78" s="73" t="s">
        <v>32</v>
      </c>
      <c r="V78" s="71" t="s">
        <v>32</v>
      </c>
      <c r="W78" s="72">
        <v>4</v>
      </c>
      <c r="X78" s="72" t="s">
        <v>32</v>
      </c>
      <c r="Y78" s="72">
        <v>4</v>
      </c>
      <c r="Z78" s="76">
        <f t="shared" si="0"/>
        <v>2.4539877300613498E-2</v>
      </c>
      <c r="AA78" s="71" t="s">
        <v>32</v>
      </c>
      <c r="AB78" s="72" t="s">
        <v>32</v>
      </c>
      <c r="AC78" s="72" t="s">
        <v>32</v>
      </c>
      <c r="AD78" s="72" t="s">
        <v>32</v>
      </c>
      <c r="AE78" s="73" t="s">
        <v>32</v>
      </c>
      <c r="AF78" s="71" t="s">
        <v>32</v>
      </c>
      <c r="AG78" s="72" t="s">
        <v>32</v>
      </c>
      <c r="AH78" s="72" t="s">
        <v>32</v>
      </c>
      <c r="AI78" s="72" t="s">
        <v>32</v>
      </c>
      <c r="AJ78" s="73" t="s">
        <v>32</v>
      </c>
    </row>
    <row r="79" spans="2:36" x14ac:dyDescent="0.2">
      <c r="B79" s="89" t="s">
        <v>211</v>
      </c>
      <c r="C79" s="71" t="s">
        <v>32</v>
      </c>
      <c r="D79" s="72" t="s">
        <v>32</v>
      </c>
      <c r="E79" s="72" t="s">
        <v>32</v>
      </c>
      <c r="F79" s="73" t="s">
        <v>32</v>
      </c>
      <c r="G79" s="71" t="s">
        <v>32</v>
      </c>
      <c r="H79" s="72" t="s">
        <v>32</v>
      </c>
      <c r="I79" s="72" t="s">
        <v>32</v>
      </c>
      <c r="J79" s="72" t="s">
        <v>32</v>
      </c>
      <c r="K79" s="73" t="s">
        <v>32</v>
      </c>
      <c r="L79" s="71" t="s">
        <v>32</v>
      </c>
      <c r="M79" s="72" t="s">
        <v>32</v>
      </c>
      <c r="N79" s="72" t="s">
        <v>32</v>
      </c>
      <c r="O79" s="72" t="s">
        <v>32</v>
      </c>
      <c r="P79" s="73" t="s">
        <v>32</v>
      </c>
      <c r="Q79" s="71" t="s">
        <v>32</v>
      </c>
      <c r="R79" s="72" t="s">
        <v>32</v>
      </c>
      <c r="S79" s="72" t="s">
        <v>32</v>
      </c>
      <c r="T79" s="72" t="s">
        <v>32</v>
      </c>
      <c r="U79" s="73" t="s">
        <v>32</v>
      </c>
      <c r="V79" s="71" t="s">
        <v>32</v>
      </c>
      <c r="W79" s="72">
        <v>10</v>
      </c>
      <c r="X79" s="72" t="s">
        <v>32</v>
      </c>
      <c r="Y79" s="72">
        <v>10</v>
      </c>
      <c r="Z79" s="76">
        <f t="shared" si="0"/>
        <v>6.1349693251533742E-2</v>
      </c>
      <c r="AA79" s="71" t="s">
        <v>32</v>
      </c>
      <c r="AB79" s="72" t="s">
        <v>32</v>
      </c>
      <c r="AC79" s="72" t="s">
        <v>32</v>
      </c>
      <c r="AD79" s="72" t="s">
        <v>32</v>
      </c>
      <c r="AE79" s="73" t="s">
        <v>32</v>
      </c>
      <c r="AF79" s="71" t="s">
        <v>32</v>
      </c>
      <c r="AG79" s="72" t="s">
        <v>32</v>
      </c>
      <c r="AH79" s="72" t="s">
        <v>32</v>
      </c>
      <c r="AI79" s="72" t="s">
        <v>32</v>
      </c>
      <c r="AJ79" s="73" t="s">
        <v>32</v>
      </c>
    </row>
    <row r="80" spans="2:36" x14ac:dyDescent="0.2">
      <c r="B80" s="89" t="s">
        <v>212</v>
      </c>
      <c r="C80" s="71" t="s">
        <v>32</v>
      </c>
      <c r="D80" s="72" t="s">
        <v>32</v>
      </c>
      <c r="E80" s="72" t="s">
        <v>32</v>
      </c>
      <c r="F80" s="73" t="s">
        <v>32</v>
      </c>
      <c r="G80" s="71" t="s">
        <v>32</v>
      </c>
      <c r="H80" s="72">
        <v>5</v>
      </c>
      <c r="I80" s="72" t="s">
        <v>32</v>
      </c>
      <c r="J80" s="72">
        <v>5</v>
      </c>
      <c r="K80" s="76">
        <f t="shared" si="2"/>
        <v>1.4619883040935672E-2</v>
      </c>
      <c r="L80" s="71" t="s">
        <v>32</v>
      </c>
      <c r="M80" s="72" t="s">
        <v>32</v>
      </c>
      <c r="N80" s="72" t="s">
        <v>32</v>
      </c>
      <c r="O80" s="72" t="s">
        <v>32</v>
      </c>
      <c r="P80" s="73" t="s">
        <v>32</v>
      </c>
      <c r="Q80" s="71" t="s">
        <v>32</v>
      </c>
      <c r="R80" s="72" t="s">
        <v>32</v>
      </c>
      <c r="S80" s="72" t="s">
        <v>32</v>
      </c>
      <c r="T80" s="72" t="s">
        <v>32</v>
      </c>
      <c r="U80" s="73" t="s">
        <v>32</v>
      </c>
      <c r="V80" s="71" t="s">
        <v>32</v>
      </c>
      <c r="W80" s="72" t="s">
        <v>32</v>
      </c>
      <c r="X80" s="72" t="s">
        <v>32</v>
      </c>
      <c r="Y80" s="72" t="s">
        <v>32</v>
      </c>
      <c r="Z80" s="73" t="s">
        <v>32</v>
      </c>
      <c r="AA80" s="71" t="s">
        <v>32</v>
      </c>
      <c r="AB80" s="72" t="s">
        <v>32</v>
      </c>
      <c r="AC80" s="72" t="s">
        <v>32</v>
      </c>
      <c r="AD80" s="72" t="s">
        <v>32</v>
      </c>
      <c r="AE80" s="73" t="s">
        <v>32</v>
      </c>
      <c r="AF80" s="71" t="s">
        <v>32</v>
      </c>
      <c r="AG80" s="72" t="s">
        <v>32</v>
      </c>
      <c r="AH80" s="72" t="s">
        <v>32</v>
      </c>
      <c r="AI80" s="72" t="s">
        <v>32</v>
      </c>
      <c r="AJ80" s="73" t="s">
        <v>32</v>
      </c>
    </row>
    <row r="81" spans="2:36" x14ac:dyDescent="0.2">
      <c r="B81" s="89" t="s">
        <v>213</v>
      </c>
      <c r="C81" s="71" t="s">
        <v>32</v>
      </c>
      <c r="D81" s="72" t="s">
        <v>32</v>
      </c>
      <c r="E81" s="72" t="s">
        <v>32</v>
      </c>
      <c r="F81" s="73" t="s">
        <v>32</v>
      </c>
      <c r="G81" s="71" t="s">
        <v>32</v>
      </c>
      <c r="H81" s="72" t="s">
        <v>32</v>
      </c>
      <c r="I81" s="72" t="s">
        <v>32</v>
      </c>
      <c r="J81" s="72" t="s">
        <v>32</v>
      </c>
      <c r="K81" s="73" t="s">
        <v>32</v>
      </c>
      <c r="L81" s="71" t="s">
        <v>32</v>
      </c>
      <c r="M81" s="72" t="s">
        <v>32</v>
      </c>
      <c r="N81" s="72" t="s">
        <v>32</v>
      </c>
      <c r="O81" s="72" t="s">
        <v>32</v>
      </c>
      <c r="P81" s="73" t="s">
        <v>32</v>
      </c>
      <c r="Q81" s="71" t="s">
        <v>32</v>
      </c>
      <c r="R81" s="72" t="s">
        <v>32</v>
      </c>
      <c r="S81" s="72" t="s">
        <v>32</v>
      </c>
      <c r="T81" s="72" t="s">
        <v>32</v>
      </c>
      <c r="U81" s="73" t="s">
        <v>32</v>
      </c>
      <c r="V81" s="71" t="s">
        <v>32</v>
      </c>
      <c r="W81" s="72" t="s">
        <v>32</v>
      </c>
      <c r="X81" s="72" t="s">
        <v>32</v>
      </c>
      <c r="Y81" s="72" t="s">
        <v>32</v>
      </c>
      <c r="Z81" s="73" t="s">
        <v>32</v>
      </c>
      <c r="AA81" s="71">
        <v>1</v>
      </c>
      <c r="AB81" s="72" t="s">
        <v>32</v>
      </c>
      <c r="AC81" s="72" t="s">
        <v>32</v>
      </c>
      <c r="AD81" s="72">
        <v>1</v>
      </c>
      <c r="AE81" s="76">
        <f t="shared" si="3"/>
        <v>3.8910505836575876E-3</v>
      </c>
      <c r="AF81" s="71" t="s">
        <v>32</v>
      </c>
      <c r="AG81" s="72" t="s">
        <v>32</v>
      </c>
      <c r="AH81" s="72" t="s">
        <v>32</v>
      </c>
      <c r="AI81" s="72" t="s">
        <v>32</v>
      </c>
      <c r="AJ81" s="73" t="s">
        <v>32</v>
      </c>
    </row>
    <row r="82" spans="2:36" x14ac:dyDescent="0.2">
      <c r="B82" s="89" t="s">
        <v>214</v>
      </c>
      <c r="C82" s="71" t="s">
        <v>32</v>
      </c>
      <c r="D82" s="72" t="s">
        <v>32</v>
      </c>
      <c r="E82" s="72" t="s">
        <v>32</v>
      </c>
      <c r="F82" s="73" t="s">
        <v>32</v>
      </c>
      <c r="G82" s="71" t="s">
        <v>32</v>
      </c>
      <c r="H82" s="72">
        <v>3</v>
      </c>
      <c r="I82" s="72" t="s">
        <v>32</v>
      </c>
      <c r="J82" s="72">
        <v>3</v>
      </c>
      <c r="K82" s="76">
        <f t="shared" si="2"/>
        <v>8.771929824561403E-3</v>
      </c>
      <c r="L82" s="71" t="s">
        <v>32</v>
      </c>
      <c r="M82" s="72" t="s">
        <v>32</v>
      </c>
      <c r="N82" s="72" t="s">
        <v>32</v>
      </c>
      <c r="O82" s="72" t="s">
        <v>32</v>
      </c>
      <c r="P82" s="73" t="s">
        <v>32</v>
      </c>
      <c r="Q82" s="71" t="s">
        <v>32</v>
      </c>
      <c r="R82" s="72">
        <v>11</v>
      </c>
      <c r="S82" s="72" t="s">
        <v>32</v>
      </c>
      <c r="T82" s="72">
        <v>11</v>
      </c>
      <c r="U82" s="76">
        <f t="shared" si="4"/>
        <v>6.7484662576687116E-2</v>
      </c>
      <c r="V82" s="71" t="s">
        <v>32</v>
      </c>
      <c r="W82" s="72">
        <v>23</v>
      </c>
      <c r="X82" s="72" t="s">
        <v>32</v>
      </c>
      <c r="Y82" s="72">
        <v>23</v>
      </c>
      <c r="Z82" s="76">
        <f t="shared" si="0"/>
        <v>0.1411042944785276</v>
      </c>
      <c r="AA82" s="71" t="s">
        <v>32</v>
      </c>
      <c r="AB82" s="72">
        <v>15</v>
      </c>
      <c r="AC82" s="72" t="s">
        <v>32</v>
      </c>
      <c r="AD82" s="72">
        <v>15</v>
      </c>
      <c r="AE82" s="76">
        <f t="shared" si="3"/>
        <v>5.8365758754863814E-2</v>
      </c>
      <c r="AF82" s="71" t="s">
        <v>32</v>
      </c>
      <c r="AG82" s="72" t="s">
        <v>32</v>
      </c>
      <c r="AH82" s="72" t="s">
        <v>32</v>
      </c>
      <c r="AI82" s="72" t="s">
        <v>32</v>
      </c>
      <c r="AJ82" s="73" t="s">
        <v>32</v>
      </c>
    </row>
    <row r="83" spans="2:36" x14ac:dyDescent="0.2">
      <c r="B83" s="89" t="s">
        <v>215</v>
      </c>
      <c r="C83" s="71" t="s">
        <v>32</v>
      </c>
      <c r="D83" s="72" t="s">
        <v>32</v>
      </c>
      <c r="E83" s="72" t="s">
        <v>32</v>
      </c>
      <c r="F83" s="73" t="s">
        <v>32</v>
      </c>
      <c r="G83" s="71" t="s">
        <v>32</v>
      </c>
      <c r="H83" s="72" t="s">
        <v>32</v>
      </c>
      <c r="I83" s="72" t="s">
        <v>32</v>
      </c>
      <c r="J83" s="72" t="s">
        <v>32</v>
      </c>
      <c r="K83" s="73" t="s">
        <v>32</v>
      </c>
      <c r="L83" s="71" t="s">
        <v>32</v>
      </c>
      <c r="M83" s="72">
        <v>2</v>
      </c>
      <c r="N83" s="72" t="s">
        <v>32</v>
      </c>
      <c r="O83" s="72">
        <v>2</v>
      </c>
      <c r="P83" s="76">
        <f t="shared" si="1"/>
        <v>2.4691358024691357E-2</v>
      </c>
      <c r="Q83" s="71" t="s">
        <v>32</v>
      </c>
      <c r="R83" s="72">
        <v>5</v>
      </c>
      <c r="S83" s="72" t="s">
        <v>32</v>
      </c>
      <c r="T83" s="72">
        <v>5</v>
      </c>
      <c r="U83" s="76">
        <f t="shared" si="4"/>
        <v>3.0674846625766871E-2</v>
      </c>
      <c r="V83" s="71" t="s">
        <v>32</v>
      </c>
      <c r="W83" s="72" t="s">
        <v>32</v>
      </c>
      <c r="X83" s="72" t="s">
        <v>32</v>
      </c>
      <c r="Y83" s="72" t="s">
        <v>32</v>
      </c>
      <c r="Z83" s="73" t="s">
        <v>32</v>
      </c>
      <c r="AA83" s="71" t="s">
        <v>32</v>
      </c>
      <c r="AB83" s="72" t="s">
        <v>32</v>
      </c>
      <c r="AC83" s="72" t="s">
        <v>32</v>
      </c>
      <c r="AD83" s="72" t="s">
        <v>32</v>
      </c>
      <c r="AE83" s="73" t="s">
        <v>32</v>
      </c>
      <c r="AF83" s="71" t="s">
        <v>32</v>
      </c>
      <c r="AG83" s="72" t="s">
        <v>32</v>
      </c>
      <c r="AH83" s="72" t="s">
        <v>32</v>
      </c>
      <c r="AI83" s="72" t="s">
        <v>32</v>
      </c>
      <c r="AJ83" s="73" t="s">
        <v>32</v>
      </c>
    </row>
    <row r="84" spans="2:36" x14ac:dyDescent="0.2">
      <c r="B84" s="89" t="s">
        <v>216</v>
      </c>
      <c r="C84" s="71" t="s">
        <v>32</v>
      </c>
      <c r="D84" s="72" t="s">
        <v>32</v>
      </c>
      <c r="E84" s="72" t="s">
        <v>32</v>
      </c>
      <c r="F84" s="73" t="s">
        <v>32</v>
      </c>
      <c r="G84" s="71" t="s">
        <v>32</v>
      </c>
      <c r="H84" s="72">
        <v>10</v>
      </c>
      <c r="I84" s="72" t="s">
        <v>32</v>
      </c>
      <c r="J84" s="72">
        <v>10</v>
      </c>
      <c r="K84" s="76">
        <f t="shared" si="2"/>
        <v>2.9239766081871343E-2</v>
      </c>
      <c r="L84" s="71" t="s">
        <v>32</v>
      </c>
      <c r="M84" s="72" t="s">
        <v>32</v>
      </c>
      <c r="N84" s="72" t="s">
        <v>32</v>
      </c>
      <c r="O84" s="72" t="s">
        <v>32</v>
      </c>
      <c r="P84" s="73" t="s">
        <v>32</v>
      </c>
      <c r="Q84" s="71" t="s">
        <v>32</v>
      </c>
      <c r="R84" s="72" t="s">
        <v>32</v>
      </c>
      <c r="S84" s="72" t="s">
        <v>32</v>
      </c>
      <c r="T84" s="72" t="s">
        <v>32</v>
      </c>
      <c r="U84" s="73" t="s">
        <v>32</v>
      </c>
      <c r="V84" s="71" t="s">
        <v>32</v>
      </c>
      <c r="W84" s="72" t="s">
        <v>32</v>
      </c>
      <c r="X84" s="72" t="s">
        <v>32</v>
      </c>
      <c r="Y84" s="72" t="s">
        <v>32</v>
      </c>
      <c r="Z84" s="73" t="s">
        <v>32</v>
      </c>
      <c r="AA84" s="71" t="s">
        <v>32</v>
      </c>
      <c r="AB84" s="72" t="s">
        <v>32</v>
      </c>
      <c r="AC84" s="72" t="s">
        <v>32</v>
      </c>
      <c r="AD84" s="72" t="s">
        <v>32</v>
      </c>
      <c r="AE84" s="73" t="s">
        <v>32</v>
      </c>
      <c r="AF84" s="71" t="s">
        <v>32</v>
      </c>
      <c r="AG84" s="72" t="s">
        <v>32</v>
      </c>
      <c r="AH84" s="72" t="s">
        <v>32</v>
      </c>
      <c r="AI84" s="72" t="s">
        <v>32</v>
      </c>
      <c r="AJ84" s="73" t="s">
        <v>32</v>
      </c>
    </row>
    <row r="85" spans="2:36" x14ac:dyDescent="0.2">
      <c r="B85" s="89" t="s">
        <v>217</v>
      </c>
      <c r="C85" s="74">
        <v>12</v>
      </c>
      <c r="D85" s="72" t="s">
        <v>32</v>
      </c>
      <c r="E85" s="72">
        <v>12</v>
      </c>
      <c r="F85" s="76">
        <f>E85/$E$102</f>
        <v>0.10256410256410256</v>
      </c>
      <c r="G85" s="71" t="s">
        <v>32</v>
      </c>
      <c r="H85" s="72">
        <v>5</v>
      </c>
      <c r="I85" s="72" t="s">
        <v>32</v>
      </c>
      <c r="J85" s="72">
        <v>5</v>
      </c>
      <c r="K85" s="76">
        <f t="shared" si="2"/>
        <v>1.4619883040935672E-2</v>
      </c>
      <c r="L85" s="71" t="s">
        <v>32</v>
      </c>
      <c r="M85" s="72" t="s">
        <v>32</v>
      </c>
      <c r="N85" s="72" t="s">
        <v>32</v>
      </c>
      <c r="O85" s="72" t="s">
        <v>32</v>
      </c>
      <c r="P85" s="73" t="s">
        <v>32</v>
      </c>
      <c r="Q85" s="71" t="s">
        <v>32</v>
      </c>
      <c r="R85" s="72" t="s">
        <v>32</v>
      </c>
      <c r="S85" s="72" t="s">
        <v>32</v>
      </c>
      <c r="T85" s="72" t="s">
        <v>32</v>
      </c>
      <c r="U85" s="73" t="s">
        <v>32</v>
      </c>
      <c r="V85" s="71" t="s">
        <v>32</v>
      </c>
      <c r="W85" s="72" t="s">
        <v>32</v>
      </c>
      <c r="X85" s="72" t="s">
        <v>32</v>
      </c>
      <c r="Y85" s="72" t="s">
        <v>32</v>
      </c>
      <c r="Z85" s="73" t="s">
        <v>32</v>
      </c>
      <c r="AA85" s="71" t="s">
        <v>32</v>
      </c>
      <c r="AB85" s="72" t="s">
        <v>32</v>
      </c>
      <c r="AC85" s="72" t="s">
        <v>32</v>
      </c>
      <c r="AD85" s="72" t="s">
        <v>32</v>
      </c>
      <c r="AE85" s="73" t="s">
        <v>32</v>
      </c>
      <c r="AF85" s="71" t="s">
        <v>32</v>
      </c>
      <c r="AG85" s="72" t="s">
        <v>32</v>
      </c>
      <c r="AH85" s="72" t="s">
        <v>32</v>
      </c>
      <c r="AI85" s="72" t="s">
        <v>32</v>
      </c>
      <c r="AJ85" s="73" t="s">
        <v>32</v>
      </c>
    </row>
    <row r="86" spans="2:36" x14ac:dyDescent="0.2">
      <c r="B86" s="89" t="s">
        <v>218</v>
      </c>
      <c r="C86" s="71" t="s">
        <v>32</v>
      </c>
      <c r="D86" s="72" t="s">
        <v>32</v>
      </c>
      <c r="E86" s="72" t="s">
        <v>32</v>
      </c>
      <c r="F86" s="73" t="s">
        <v>32</v>
      </c>
      <c r="G86" s="71">
        <v>13</v>
      </c>
      <c r="H86" s="72">
        <v>9</v>
      </c>
      <c r="I86" s="72" t="s">
        <v>32</v>
      </c>
      <c r="J86" s="72">
        <v>22</v>
      </c>
      <c r="K86" s="76">
        <f t="shared" si="2"/>
        <v>6.4327485380116955E-2</v>
      </c>
      <c r="L86" s="71" t="s">
        <v>32</v>
      </c>
      <c r="M86" s="72" t="s">
        <v>32</v>
      </c>
      <c r="N86" s="72" t="s">
        <v>32</v>
      </c>
      <c r="O86" s="72" t="s">
        <v>32</v>
      </c>
      <c r="P86" s="73" t="s">
        <v>32</v>
      </c>
      <c r="Q86" s="71" t="s">
        <v>32</v>
      </c>
      <c r="R86" s="72" t="s">
        <v>32</v>
      </c>
      <c r="S86" s="72" t="s">
        <v>32</v>
      </c>
      <c r="T86" s="72" t="s">
        <v>32</v>
      </c>
      <c r="U86" s="73" t="s">
        <v>32</v>
      </c>
      <c r="V86" s="71" t="s">
        <v>32</v>
      </c>
      <c r="W86" s="72" t="s">
        <v>32</v>
      </c>
      <c r="X86" s="72" t="s">
        <v>32</v>
      </c>
      <c r="Y86" s="72" t="s">
        <v>32</v>
      </c>
      <c r="Z86" s="73" t="s">
        <v>32</v>
      </c>
      <c r="AA86" s="71" t="s">
        <v>32</v>
      </c>
      <c r="AB86" s="72" t="s">
        <v>32</v>
      </c>
      <c r="AC86" s="72" t="s">
        <v>32</v>
      </c>
      <c r="AD86" s="72" t="s">
        <v>32</v>
      </c>
      <c r="AE86" s="73" t="s">
        <v>32</v>
      </c>
      <c r="AF86" s="71" t="s">
        <v>32</v>
      </c>
      <c r="AG86" s="72" t="s">
        <v>32</v>
      </c>
      <c r="AH86" s="72" t="s">
        <v>32</v>
      </c>
      <c r="AI86" s="72" t="s">
        <v>32</v>
      </c>
      <c r="AJ86" s="73" t="s">
        <v>32</v>
      </c>
    </row>
    <row r="87" spans="2:36" x14ac:dyDescent="0.2">
      <c r="B87" s="89" t="s">
        <v>219</v>
      </c>
      <c r="C87" s="71" t="s">
        <v>32</v>
      </c>
      <c r="D87" s="72">
        <v>6</v>
      </c>
      <c r="E87" s="72">
        <v>6</v>
      </c>
      <c r="F87" s="76">
        <f>E87/$E$102</f>
        <v>5.128205128205128E-2</v>
      </c>
      <c r="G87" s="71" t="s">
        <v>32</v>
      </c>
      <c r="H87" s="72" t="s">
        <v>32</v>
      </c>
      <c r="I87" s="72">
        <v>6</v>
      </c>
      <c r="J87" s="72">
        <v>6</v>
      </c>
      <c r="K87" s="76">
        <f t="shared" si="2"/>
        <v>1.7543859649122806E-2</v>
      </c>
      <c r="L87" s="71" t="s">
        <v>32</v>
      </c>
      <c r="M87" s="72" t="s">
        <v>32</v>
      </c>
      <c r="N87" s="72" t="s">
        <v>32</v>
      </c>
      <c r="O87" s="72" t="s">
        <v>32</v>
      </c>
      <c r="P87" s="73" t="s">
        <v>32</v>
      </c>
      <c r="Q87" s="71" t="s">
        <v>32</v>
      </c>
      <c r="R87" s="72" t="s">
        <v>32</v>
      </c>
      <c r="S87" s="72">
        <v>2</v>
      </c>
      <c r="T87" s="72">
        <v>2</v>
      </c>
      <c r="U87" s="76">
        <f t="shared" si="4"/>
        <v>1.2269938650306749E-2</v>
      </c>
      <c r="V87" s="71" t="s">
        <v>32</v>
      </c>
      <c r="W87" s="72" t="s">
        <v>32</v>
      </c>
      <c r="X87" s="72" t="s">
        <v>32</v>
      </c>
      <c r="Y87" s="72" t="s">
        <v>32</v>
      </c>
      <c r="Z87" s="73" t="s">
        <v>32</v>
      </c>
      <c r="AA87" s="71" t="s">
        <v>32</v>
      </c>
      <c r="AB87" s="72" t="s">
        <v>32</v>
      </c>
      <c r="AC87" s="72" t="s">
        <v>32</v>
      </c>
      <c r="AD87" s="72" t="s">
        <v>32</v>
      </c>
      <c r="AE87" s="73" t="s">
        <v>32</v>
      </c>
      <c r="AF87" s="71" t="s">
        <v>32</v>
      </c>
      <c r="AG87" s="72" t="s">
        <v>32</v>
      </c>
      <c r="AH87" s="72" t="s">
        <v>32</v>
      </c>
      <c r="AI87" s="72" t="s">
        <v>32</v>
      </c>
      <c r="AJ87" s="73" t="s">
        <v>32</v>
      </c>
    </row>
    <row r="88" spans="2:36" x14ac:dyDescent="0.2">
      <c r="B88" s="89" t="s">
        <v>220</v>
      </c>
      <c r="C88" s="71" t="s">
        <v>32</v>
      </c>
      <c r="D88" s="72" t="s">
        <v>32</v>
      </c>
      <c r="E88" s="72" t="s">
        <v>32</v>
      </c>
      <c r="F88" s="73" t="s">
        <v>32</v>
      </c>
      <c r="G88" s="71" t="s">
        <v>32</v>
      </c>
      <c r="H88" s="72" t="s">
        <v>32</v>
      </c>
      <c r="I88" s="72" t="s">
        <v>32</v>
      </c>
      <c r="J88" s="72" t="s">
        <v>32</v>
      </c>
      <c r="K88" s="73" t="s">
        <v>32</v>
      </c>
      <c r="L88" s="71" t="s">
        <v>32</v>
      </c>
      <c r="M88" s="72" t="s">
        <v>32</v>
      </c>
      <c r="N88" s="72" t="s">
        <v>32</v>
      </c>
      <c r="O88" s="72" t="s">
        <v>32</v>
      </c>
      <c r="P88" s="73" t="s">
        <v>32</v>
      </c>
      <c r="Q88" s="71" t="s">
        <v>32</v>
      </c>
      <c r="R88" s="72" t="s">
        <v>32</v>
      </c>
      <c r="S88" s="72" t="s">
        <v>32</v>
      </c>
      <c r="T88" s="72" t="s">
        <v>32</v>
      </c>
      <c r="U88" s="73" t="s">
        <v>32</v>
      </c>
      <c r="V88" s="71" t="s">
        <v>32</v>
      </c>
      <c r="W88" s="72" t="s">
        <v>32</v>
      </c>
      <c r="X88" s="72" t="s">
        <v>32</v>
      </c>
      <c r="Y88" s="72" t="s">
        <v>32</v>
      </c>
      <c r="Z88" s="73" t="s">
        <v>32</v>
      </c>
      <c r="AA88" s="71" t="s">
        <v>32</v>
      </c>
      <c r="AB88" s="72">
        <v>22</v>
      </c>
      <c r="AC88" s="72" t="s">
        <v>32</v>
      </c>
      <c r="AD88" s="72">
        <v>22</v>
      </c>
      <c r="AE88" s="76">
        <f t="shared" si="3"/>
        <v>8.5603112840466927E-2</v>
      </c>
      <c r="AF88" s="71" t="s">
        <v>32</v>
      </c>
      <c r="AG88" s="72" t="s">
        <v>32</v>
      </c>
      <c r="AH88" s="72" t="s">
        <v>32</v>
      </c>
      <c r="AI88" s="72" t="s">
        <v>32</v>
      </c>
      <c r="AJ88" s="73" t="s">
        <v>32</v>
      </c>
    </row>
    <row r="89" spans="2:36" x14ac:dyDescent="0.2">
      <c r="B89" s="89" t="s">
        <v>221</v>
      </c>
      <c r="C89" s="71" t="s">
        <v>32</v>
      </c>
      <c r="D89" s="72" t="s">
        <v>32</v>
      </c>
      <c r="E89" s="72" t="s">
        <v>32</v>
      </c>
      <c r="F89" s="73" t="s">
        <v>32</v>
      </c>
      <c r="G89" s="71" t="s">
        <v>32</v>
      </c>
      <c r="H89" s="72" t="s">
        <v>32</v>
      </c>
      <c r="I89" s="72" t="s">
        <v>32</v>
      </c>
      <c r="J89" s="72" t="s">
        <v>32</v>
      </c>
      <c r="K89" s="73" t="s">
        <v>32</v>
      </c>
      <c r="L89" s="71" t="s">
        <v>32</v>
      </c>
      <c r="M89" s="72" t="s">
        <v>32</v>
      </c>
      <c r="N89" s="72" t="s">
        <v>32</v>
      </c>
      <c r="O89" s="72" t="s">
        <v>32</v>
      </c>
      <c r="P89" s="73" t="s">
        <v>32</v>
      </c>
      <c r="Q89" s="71" t="s">
        <v>32</v>
      </c>
      <c r="R89" s="72" t="s">
        <v>32</v>
      </c>
      <c r="S89" s="72" t="s">
        <v>32</v>
      </c>
      <c r="T89" s="72" t="s">
        <v>32</v>
      </c>
      <c r="U89" s="73" t="s">
        <v>32</v>
      </c>
      <c r="V89" s="71">
        <v>4</v>
      </c>
      <c r="W89" s="72" t="s">
        <v>32</v>
      </c>
      <c r="X89" s="72" t="s">
        <v>32</v>
      </c>
      <c r="Y89" s="72">
        <v>4</v>
      </c>
      <c r="Z89" s="76">
        <f t="shared" si="0"/>
        <v>2.4539877300613498E-2</v>
      </c>
      <c r="AA89" s="71" t="s">
        <v>32</v>
      </c>
      <c r="AB89" s="72" t="s">
        <v>32</v>
      </c>
      <c r="AC89" s="72" t="s">
        <v>32</v>
      </c>
      <c r="AD89" s="72" t="s">
        <v>32</v>
      </c>
      <c r="AE89" s="73" t="s">
        <v>32</v>
      </c>
      <c r="AF89" s="71" t="s">
        <v>32</v>
      </c>
      <c r="AG89" s="72" t="s">
        <v>32</v>
      </c>
      <c r="AH89" s="72" t="s">
        <v>32</v>
      </c>
      <c r="AI89" s="72" t="s">
        <v>32</v>
      </c>
      <c r="AJ89" s="73" t="s">
        <v>32</v>
      </c>
    </row>
    <row r="90" spans="2:36" x14ac:dyDescent="0.2">
      <c r="B90" s="89" t="s">
        <v>222</v>
      </c>
      <c r="C90" s="74">
        <v>4</v>
      </c>
      <c r="D90" s="72" t="s">
        <v>32</v>
      </c>
      <c r="E90" s="72">
        <v>4</v>
      </c>
      <c r="F90" s="76">
        <f>E90/$E$102</f>
        <v>3.4188034188034191E-2</v>
      </c>
      <c r="G90" s="71" t="s">
        <v>32</v>
      </c>
      <c r="H90" s="72" t="s">
        <v>32</v>
      </c>
      <c r="I90" s="72" t="s">
        <v>32</v>
      </c>
      <c r="J90" s="72" t="s">
        <v>32</v>
      </c>
      <c r="K90" s="73" t="s">
        <v>32</v>
      </c>
      <c r="L90" s="71" t="s">
        <v>32</v>
      </c>
      <c r="M90" s="72" t="s">
        <v>32</v>
      </c>
      <c r="N90" s="72" t="s">
        <v>32</v>
      </c>
      <c r="O90" s="72" t="s">
        <v>32</v>
      </c>
      <c r="P90" s="73" t="s">
        <v>32</v>
      </c>
      <c r="Q90" s="71" t="s">
        <v>32</v>
      </c>
      <c r="R90" s="72" t="s">
        <v>32</v>
      </c>
      <c r="S90" s="72" t="s">
        <v>32</v>
      </c>
      <c r="T90" s="72" t="s">
        <v>32</v>
      </c>
      <c r="U90" s="73" t="s">
        <v>32</v>
      </c>
      <c r="V90" s="71" t="s">
        <v>32</v>
      </c>
      <c r="W90" s="72" t="s">
        <v>32</v>
      </c>
      <c r="X90" s="72" t="s">
        <v>32</v>
      </c>
      <c r="Y90" s="72" t="s">
        <v>32</v>
      </c>
      <c r="Z90" s="73" t="s">
        <v>32</v>
      </c>
      <c r="AA90" s="71" t="s">
        <v>32</v>
      </c>
      <c r="AB90" s="72" t="s">
        <v>32</v>
      </c>
      <c r="AC90" s="72" t="s">
        <v>32</v>
      </c>
      <c r="AD90" s="72" t="s">
        <v>32</v>
      </c>
      <c r="AE90" s="73" t="s">
        <v>32</v>
      </c>
      <c r="AF90" s="71" t="s">
        <v>32</v>
      </c>
      <c r="AG90" s="72" t="s">
        <v>32</v>
      </c>
      <c r="AH90" s="72" t="s">
        <v>32</v>
      </c>
      <c r="AI90" s="72" t="s">
        <v>32</v>
      </c>
      <c r="AJ90" s="73" t="s">
        <v>32</v>
      </c>
    </row>
    <row r="91" spans="2:36" x14ac:dyDescent="0.2">
      <c r="B91" s="89" t="s">
        <v>223</v>
      </c>
      <c r="C91" s="71" t="s">
        <v>32</v>
      </c>
      <c r="D91" s="72" t="s">
        <v>32</v>
      </c>
      <c r="E91" s="72" t="s">
        <v>32</v>
      </c>
      <c r="F91" s="73" t="s">
        <v>32</v>
      </c>
      <c r="G91" s="71" t="s">
        <v>32</v>
      </c>
      <c r="H91" s="72" t="s">
        <v>32</v>
      </c>
      <c r="I91" s="72" t="s">
        <v>32</v>
      </c>
      <c r="J91" s="72" t="s">
        <v>32</v>
      </c>
      <c r="K91" s="73" t="s">
        <v>32</v>
      </c>
      <c r="L91" s="71" t="s">
        <v>32</v>
      </c>
      <c r="M91" s="72">
        <v>2</v>
      </c>
      <c r="N91" s="72" t="s">
        <v>32</v>
      </c>
      <c r="O91" s="72">
        <v>2</v>
      </c>
      <c r="P91" s="76">
        <f t="shared" si="1"/>
        <v>2.4691358024691357E-2</v>
      </c>
      <c r="Q91" s="71" t="s">
        <v>32</v>
      </c>
      <c r="R91" s="72" t="s">
        <v>32</v>
      </c>
      <c r="S91" s="72" t="s">
        <v>32</v>
      </c>
      <c r="T91" s="72" t="s">
        <v>32</v>
      </c>
      <c r="U91" s="73" t="s">
        <v>32</v>
      </c>
      <c r="V91" s="71" t="s">
        <v>32</v>
      </c>
      <c r="W91" s="72" t="s">
        <v>32</v>
      </c>
      <c r="X91" s="72" t="s">
        <v>32</v>
      </c>
      <c r="Y91" s="72" t="s">
        <v>32</v>
      </c>
      <c r="Z91" s="73" t="s">
        <v>32</v>
      </c>
      <c r="AA91" s="71" t="s">
        <v>32</v>
      </c>
      <c r="AB91" s="72" t="s">
        <v>32</v>
      </c>
      <c r="AC91" s="72" t="s">
        <v>32</v>
      </c>
      <c r="AD91" s="72" t="s">
        <v>32</v>
      </c>
      <c r="AE91" s="73" t="s">
        <v>32</v>
      </c>
      <c r="AF91" s="71" t="s">
        <v>32</v>
      </c>
      <c r="AG91" s="72" t="s">
        <v>32</v>
      </c>
      <c r="AH91" s="72" t="s">
        <v>32</v>
      </c>
      <c r="AI91" s="72" t="s">
        <v>32</v>
      </c>
      <c r="AJ91" s="73" t="s">
        <v>32</v>
      </c>
    </row>
    <row r="92" spans="2:36" x14ac:dyDescent="0.2">
      <c r="B92" s="89" t="s">
        <v>224</v>
      </c>
      <c r="C92" s="71" t="s">
        <v>32</v>
      </c>
      <c r="D92" s="72" t="s">
        <v>32</v>
      </c>
      <c r="E92" s="72" t="s">
        <v>32</v>
      </c>
      <c r="F92" s="73" t="s">
        <v>32</v>
      </c>
      <c r="G92" s="71" t="s">
        <v>32</v>
      </c>
      <c r="H92" s="72" t="s">
        <v>32</v>
      </c>
      <c r="I92" s="72" t="s">
        <v>32</v>
      </c>
      <c r="J92" s="72" t="s">
        <v>32</v>
      </c>
      <c r="K92" s="73" t="s">
        <v>32</v>
      </c>
      <c r="L92" s="71" t="s">
        <v>32</v>
      </c>
      <c r="M92" s="72" t="s">
        <v>32</v>
      </c>
      <c r="N92" s="72" t="s">
        <v>32</v>
      </c>
      <c r="O92" s="72" t="s">
        <v>32</v>
      </c>
      <c r="P92" s="73" t="s">
        <v>32</v>
      </c>
      <c r="Q92" s="71" t="s">
        <v>32</v>
      </c>
      <c r="R92" s="72" t="s">
        <v>32</v>
      </c>
      <c r="S92" s="72" t="s">
        <v>32</v>
      </c>
      <c r="T92" s="72" t="s">
        <v>32</v>
      </c>
      <c r="U92" s="73" t="s">
        <v>32</v>
      </c>
      <c r="V92" s="71" t="s">
        <v>32</v>
      </c>
      <c r="W92" s="72" t="s">
        <v>32</v>
      </c>
      <c r="X92" s="72" t="s">
        <v>32</v>
      </c>
      <c r="Y92" s="72" t="s">
        <v>32</v>
      </c>
      <c r="Z92" s="73" t="s">
        <v>32</v>
      </c>
      <c r="AA92" s="71" t="s">
        <v>32</v>
      </c>
      <c r="AB92" s="72" t="s">
        <v>32</v>
      </c>
      <c r="AC92" s="72" t="s">
        <v>32</v>
      </c>
      <c r="AD92" s="72" t="s">
        <v>32</v>
      </c>
      <c r="AE92" s="73" t="s">
        <v>32</v>
      </c>
      <c r="AF92" s="71" t="s">
        <v>32</v>
      </c>
      <c r="AG92" s="72">
        <v>16</v>
      </c>
      <c r="AH92" s="72" t="s">
        <v>32</v>
      </c>
      <c r="AI92" s="72">
        <v>16</v>
      </c>
      <c r="AJ92" s="76">
        <f>AI92/$AI$102</f>
        <v>0.47058823529411764</v>
      </c>
    </row>
    <row r="93" spans="2:36" x14ac:dyDescent="0.2">
      <c r="B93" s="89" t="s">
        <v>225</v>
      </c>
      <c r="C93" s="71" t="s">
        <v>32</v>
      </c>
      <c r="D93" s="72" t="s">
        <v>32</v>
      </c>
      <c r="E93" s="72" t="s">
        <v>32</v>
      </c>
      <c r="F93" s="73" t="s">
        <v>32</v>
      </c>
      <c r="G93" s="71" t="s">
        <v>32</v>
      </c>
      <c r="H93" s="72" t="s">
        <v>32</v>
      </c>
      <c r="I93" s="72" t="s">
        <v>32</v>
      </c>
      <c r="J93" s="72" t="s">
        <v>32</v>
      </c>
      <c r="K93" s="73" t="s">
        <v>32</v>
      </c>
      <c r="L93" s="71" t="s">
        <v>32</v>
      </c>
      <c r="M93" s="72" t="s">
        <v>32</v>
      </c>
      <c r="N93" s="72" t="s">
        <v>32</v>
      </c>
      <c r="O93" s="72" t="s">
        <v>32</v>
      </c>
      <c r="P93" s="73" t="s">
        <v>32</v>
      </c>
      <c r="Q93" s="71">
        <v>8</v>
      </c>
      <c r="R93" s="72" t="s">
        <v>32</v>
      </c>
      <c r="S93" s="72" t="s">
        <v>32</v>
      </c>
      <c r="T93" s="72">
        <v>8</v>
      </c>
      <c r="U93" s="76">
        <f t="shared" si="4"/>
        <v>4.9079754601226995E-2</v>
      </c>
      <c r="V93" s="71" t="s">
        <v>32</v>
      </c>
      <c r="W93" s="72" t="s">
        <v>32</v>
      </c>
      <c r="X93" s="72" t="s">
        <v>32</v>
      </c>
      <c r="Y93" s="72" t="s">
        <v>32</v>
      </c>
      <c r="Z93" s="73" t="s">
        <v>32</v>
      </c>
      <c r="AA93" s="71" t="s">
        <v>32</v>
      </c>
      <c r="AB93" s="72" t="s">
        <v>32</v>
      </c>
      <c r="AC93" s="72" t="s">
        <v>32</v>
      </c>
      <c r="AD93" s="72" t="s">
        <v>32</v>
      </c>
      <c r="AE93" s="73" t="s">
        <v>32</v>
      </c>
      <c r="AF93" s="71" t="s">
        <v>32</v>
      </c>
      <c r="AG93" s="72" t="s">
        <v>32</v>
      </c>
      <c r="AH93" s="72">
        <v>2</v>
      </c>
      <c r="AI93" s="72">
        <v>2</v>
      </c>
      <c r="AJ93" s="76">
        <f>AI93/$AI$102</f>
        <v>5.8823529411764705E-2</v>
      </c>
    </row>
    <row r="94" spans="2:36" x14ac:dyDescent="0.2">
      <c r="B94" s="89" t="s">
        <v>226</v>
      </c>
      <c r="C94" s="71" t="s">
        <v>32</v>
      </c>
      <c r="D94" s="72" t="s">
        <v>32</v>
      </c>
      <c r="E94" s="72" t="s">
        <v>32</v>
      </c>
      <c r="F94" s="73" t="s">
        <v>32</v>
      </c>
      <c r="G94" s="71" t="s">
        <v>32</v>
      </c>
      <c r="H94" s="72" t="s">
        <v>32</v>
      </c>
      <c r="I94" s="72" t="s">
        <v>32</v>
      </c>
      <c r="J94" s="72" t="s">
        <v>32</v>
      </c>
      <c r="K94" s="73" t="s">
        <v>32</v>
      </c>
      <c r="L94" s="71" t="s">
        <v>32</v>
      </c>
      <c r="M94" s="72" t="s">
        <v>32</v>
      </c>
      <c r="N94" s="72" t="s">
        <v>32</v>
      </c>
      <c r="O94" s="72" t="s">
        <v>32</v>
      </c>
      <c r="P94" s="73" t="s">
        <v>32</v>
      </c>
      <c r="Q94" s="71" t="s">
        <v>32</v>
      </c>
      <c r="R94" s="72" t="s">
        <v>32</v>
      </c>
      <c r="S94" s="72" t="s">
        <v>32</v>
      </c>
      <c r="T94" s="72" t="s">
        <v>32</v>
      </c>
      <c r="U94" s="73" t="s">
        <v>32</v>
      </c>
      <c r="V94" s="71">
        <v>5</v>
      </c>
      <c r="W94" s="72" t="s">
        <v>32</v>
      </c>
      <c r="X94" s="72" t="s">
        <v>32</v>
      </c>
      <c r="Y94" s="72">
        <v>5</v>
      </c>
      <c r="Z94" s="76">
        <f t="shared" si="0"/>
        <v>3.0674846625766871E-2</v>
      </c>
      <c r="AA94" s="71">
        <v>6</v>
      </c>
      <c r="AB94" s="72" t="s">
        <v>32</v>
      </c>
      <c r="AC94" s="72" t="s">
        <v>32</v>
      </c>
      <c r="AD94" s="72">
        <v>6</v>
      </c>
      <c r="AE94" s="76">
        <f t="shared" si="3"/>
        <v>2.3346303501945526E-2</v>
      </c>
      <c r="AF94" s="71" t="s">
        <v>32</v>
      </c>
      <c r="AG94" s="72" t="s">
        <v>32</v>
      </c>
      <c r="AH94" s="72" t="s">
        <v>32</v>
      </c>
      <c r="AI94" s="72" t="s">
        <v>32</v>
      </c>
      <c r="AJ94" s="73" t="s">
        <v>32</v>
      </c>
    </row>
    <row r="95" spans="2:36" x14ac:dyDescent="0.2">
      <c r="B95" s="89" t="s">
        <v>227</v>
      </c>
      <c r="C95" s="71" t="s">
        <v>32</v>
      </c>
      <c r="D95" s="72" t="s">
        <v>32</v>
      </c>
      <c r="E95" s="72" t="s">
        <v>32</v>
      </c>
      <c r="F95" s="73" t="s">
        <v>32</v>
      </c>
      <c r="G95" s="71" t="s">
        <v>32</v>
      </c>
      <c r="H95" s="72" t="s">
        <v>32</v>
      </c>
      <c r="I95" s="72" t="s">
        <v>32</v>
      </c>
      <c r="J95" s="72" t="s">
        <v>32</v>
      </c>
      <c r="K95" s="73" t="s">
        <v>32</v>
      </c>
      <c r="L95" s="71" t="s">
        <v>32</v>
      </c>
      <c r="M95" s="72" t="s">
        <v>32</v>
      </c>
      <c r="N95" s="72" t="s">
        <v>32</v>
      </c>
      <c r="O95" s="72" t="s">
        <v>32</v>
      </c>
      <c r="P95" s="73" t="s">
        <v>32</v>
      </c>
      <c r="Q95" s="71" t="s">
        <v>32</v>
      </c>
      <c r="R95" s="72" t="s">
        <v>32</v>
      </c>
      <c r="S95" s="72" t="s">
        <v>32</v>
      </c>
      <c r="T95" s="72" t="s">
        <v>32</v>
      </c>
      <c r="U95" s="73" t="s">
        <v>32</v>
      </c>
      <c r="V95" s="71">
        <v>1</v>
      </c>
      <c r="W95" s="72" t="s">
        <v>32</v>
      </c>
      <c r="X95" s="72" t="s">
        <v>32</v>
      </c>
      <c r="Y95" s="72">
        <v>1</v>
      </c>
      <c r="Z95" s="76">
        <f t="shared" si="0"/>
        <v>6.1349693251533744E-3</v>
      </c>
      <c r="AA95" s="71" t="s">
        <v>32</v>
      </c>
      <c r="AB95" s="72" t="s">
        <v>32</v>
      </c>
      <c r="AC95" s="72" t="s">
        <v>32</v>
      </c>
      <c r="AD95" s="72" t="s">
        <v>32</v>
      </c>
      <c r="AE95" s="73" t="s">
        <v>32</v>
      </c>
      <c r="AF95" s="71" t="s">
        <v>32</v>
      </c>
      <c r="AG95" s="72" t="s">
        <v>32</v>
      </c>
      <c r="AH95" s="72" t="s">
        <v>32</v>
      </c>
      <c r="AI95" s="72" t="s">
        <v>32</v>
      </c>
      <c r="AJ95" s="73" t="s">
        <v>32</v>
      </c>
    </row>
    <row r="96" spans="2:36" x14ac:dyDescent="0.2">
      <c r="B96" s="89" t="s">
        <v>228</v>
      </c>
      <c r="C96" s="71" t="s">
        <v>32</v>
      </c>
      <c r="D96" s="72" t="s">
        <v>32</v>
      </c>
      <c r="E96" s="72" t="s">
        <v>32</v>
      </c>
      <c r="F96" s="73" t="s">
        <v>32</v>
      </c>
      <c r="G96" s="71" t="s">
        <v>32</v>
      </c>
      <c r="H96" s="72" t="s">
        <v>32</v>
      </c>
      <c r="I96" s="72" t="s">
        <v>32</v>
      </c>
      <c r="J96" s="72" t="s">
        <v>32</v>
      </c>
      <c r="K96" s="73" t="s">
        <v>32</v>
      </c>
      <c r="L96" s="71" t="s">
        <v>32</v>
      </c>
      <c r="M96" s="72" t="s">
        <v>32</v>
      </c>
      <c r="N96" s="72" t="s">
        <v>32</v>
      </c>
      <c r="O96" s="72" t="s">
        <v>32</v>
      </c>
      <c r="P96" s="73" t="s">
        <v>32</v>
      </c>
      <c r="Q96" s="71" t="s">
        <v>32</v>
      </c>
      <c r="R96" s="72" t="s">
        <v>32</v>
      </c>
      <c r="S96" s="72" t="s">
        <v>32</v>
      </c>
      <c r="T96" s="72" t="s">
        <v>32</v>
      </c>
      <c r="U96" s="73" t="s">
        <v>32</v>
      </c>
      <c r="V96" s="71" t="s">
        <v>32</v>
      </c>
      <c r="W96" s="72" t="s">
        <v>32</v>
      </c>
      <c r="X96" s="72" t="s">
        <v>32</v>
      </c>
      <c r="Y96" s="72" t="s">
        <v>32</v>
      </c>
      <c r="Z96" s="73" t="s">
        <v>32</v>
      </c>
      <c r="AA96" s="71">
        <v>7</v>
      </c>
      <c r="AB96" s="72" t="s">
        <v>32</v>
      </c>
      <c r="AC96" s="72" t="s">
        <v>32</v>
      </c>
      <c r="AD96" s="72">
        <v>7</v>
      </c>
      <c r="AE96" s="76">
        <f t="shared" si="3"/>
        <v>2.7237354085603113E-2</v>
      </c>
      <c r="AF96" s="71" t="s">
        <v>32</v>
      </c>
      <c r="AG96" s="72" t="s">
        <v>32</v>
      </c>
      <c r="AH96" s="72" t="s">
        <v>32</v>
      </c>
      <c r="AI96" s="72" t="s">
        <v>32</v>
      </c>
      <c r="AJ96" s="73" t="s">
        <v>32</v>
      </c>
    </row>
    <row r="97" spans="2:36" x14ac:dyDescent="0.2">
      <c r="B97" s="89" t="s">
        <v>229</v>
      </c>
      <c r="C97" s="71" t="s">
        <v>32</v>
      </c>
      <c r="D97" s="72" t="s">
        <v>32</v>
      </c>
      <c r="E97" s="72" t="s">
        <v>32</v>
      </c>
      <c r="F97" s="73" t="s">
        <v>32</v>
      </c>
      <c r="G97" s="71" t="s">
        <v>32</v>
      </c>
      <c r="H97" s="72" t="s">
        <v>32</v>
      </c>
      <c r="I97" s="72" t="s">
        <v>32</v>
      </c>
      <c r="J97" s="72" t="s">
        <v>32</v>
      </c>
      <c r="K97" s="73" t="s">
        <v>32</v>
      </c>
      <c r="L97" s="71" t="s">
        <v>32</v>
      </c>
      <c r="M97" s="72" t="s">
        <v>32</v>
      </c>
      <c r="N97" s="72" t="s">
        <v>32</v>
      </c>
      <c r="O97" s="72" t="s">
        <v>32</v>
      </c>
      <c r="P97" s="73" t="s">
        <v>32</v>
      </c>
      <c r="Q97" s="71" t="s">
        <v>32</v>
      </c>
      <c r="R97" s="72" t="s">
        <v>32</v>
      </c>
      <c r="S97" s="72" t="s">
        <v>32</v>
      </c>
      <c r="T97" s="72" t="s">
        <v>32</v>
      </c>
      <c r="U97" s="73" t="s">
        <v>32</v>
      </c>
      <c r="V97" s="71" t="s">
        <v>32</v>
      </c>
      <c r="W97" s="72" t="s">
        <v>32</v>
      </c>
      <c r="X97" s="72" t="s">
        <v>32</v>
      </c>
      <c r="Y97" s="72" t="s">
        <v>32</v>
      </c>
      <c r="Z97" s="73" t="s">
        <v>32</v>
      </c>
      <c r="AA97" s="71">
        <v>1</v>
      </c>
      <c r="AB97" s="72" t="s">
        <v>32</v>
      </c>
      <c r="AC97" s="72">
        <v>2</v>
      </c>
      <c r="AD97" s="72">
        <v>3</v>
      </c>
      <c r="AE97" s="76">
        <f t="shared" si="3"/>
        <v>1.1673151750972763E-2</v>
      </c>
      <c r="AF97" s="71" t="s">
        <v>32</v>
      </c>
      <c r="AG97" s="72" t="s">
        <v>32</v>
      </c>
      <c r="AH97" s="72" t="s">
        <v>32</v>
      </c>
      <c r="AI97" s="72" t="s">
        <v>32</v>
      </c>
      <c r="AJ97" s="73" t="s">
        <v>32</v>
      </c>
    </row>
    <row r="98" spans="2:36" x14ac:dyDescent="0.2">
      <c r="B98" s="89" t="s">
        <v>230</v>
      </c>
      <c r="C98" s="71" t="s">
        <v>32</v>
      </c>
      <c r="D98" s="72" t="s">
        <v>32</v>
      </c>
      <c r="E98" s="72" t="s">
        <v>32</v>
      </c>
      <c r="F98" s="73" t="s">
        <v>32</v>
      </c>
      <c r="G98" s="71">
        <v>8</v>
      </c>
      <c r="H98" s="72" t="s">
        <v>32</v>
      </c>
      <c r="I98" s="72" t="s">
        <v>32</v>
      </c>
      <c r="J98" s="72">
        <v>8</v>
      </c>
      <c r="K98" s="76">
        <f t="shared" si="2"/>
        <v>2.3391812865497075E-2</v>
      </c>
      <c r="L98" s="71" t="s">
        <v>32</v>
      </c>
      <c r="M98" s="72" t="s">
        <v>32</v>
      </c>
      <c r="N98" s="72" t="s">
        <v>32</v>
      </c>
      <c r="O98" s="72" t="s">
        <v>32</v>
      </c>
      <c r="P98" s="73" t="s">
        <v>32</v>
      </c>
      <c r="Q98" s="71" t="s">
        <v>32</v>
      </c>
      <c r="R98" s="72" t="s">
        <v>32</v>
      </c>
      <c r="S98" s="72" t="s">
        <v>32</v>
      </c>
      <c r="T98" s="72" t="s">
        <v>32</v>
      </c>
      <c r="U98" s="73" t="s">
        <v>32</v>
      </c>
      <c r="V98" s="71" t="s">
        <v>32</v>
      </c>
      <c r="W98" s="72" t="s">
        <v>32</v>
      </c>
      <c r="X98" s="72" t="s">
        <v>32</v>
      </c>
      <c r="Y98" s="72" t="s">
        <v>32</v>
      </c>
      <c r="Z98" s="73" t="s">
        <v>32</v>
      </c>
      <c r="AA98" s="71" t="s">
        <v>32</v>
      </c>
      <c r="AB98" s="72" t="s">
        <v>32</v>
      </c>
      <c r="AC98" s="72" t="s">
        <v>32</v>
      </c>
      <c r="AD98" s="72" t="s">
        <v>32</v>
      </c>
      <c r="AE98" s="73" t="s">
        <v>32</v>
      </c>
      <c r="AF98" s="71" t="s">
        <v>32</v>
      </c>
      <c r="AG98" s="72" t="s">
        <v>32</v>
      </c>
      <c r="AH98" s="72" t="s">
        <v>32</v>
      </c>
      <c r="AI98" s="72" t="s">
        <v>32</v>
      </c>
      <c r="AJ98" s="73" t="s">
        <v>32</v>
      </c>
    </row>
    <row r="99" spans="2:36" x14ac:dyDescent="0.2">
      <c r="B99" s="89" t="s">
        <v>231</v>
      </c>
      <c r="C99" s="71" t="s">
        <v>32</v>
      </c>
      <c r="D99" s="72" t="s">
        <v>32</v>
      </c>
      <c r="E99" s="72" t="s">
        <v>32</v>
      </c>
      <c r="F99" s="73" t="s">
        <v>32</v>
      </c>
      <c r="G99" s="71">
        <v>3</v>
      </c>
      <c r="H99" s="72" t="s">
        <v>32</v>
      </c>
      <c r="I99" s="72" t="s">
        <v>32</v>
      </c>
      <c r="J99" s="72">
        <v>3</v>
      </c>
      <c r="K99" s="76">
        <f t="shared" si="2"/>
        <v>8.771929824561403E-3</v>
      </c>
      <c r="L99" s="71" t="s">
        <v>32</v>
      </c>
      <c r="M99" s="72" t="s">
        <v>32</v>
      </c>
      <c r="N99" s="72">
        <v>6</v>
      </c>
      <c r="O99" s="72">
        <v>6</v>
      </c>
      <c r="P99" s="76">
        <f t="shared" si="1"/>
        <v>7.407407407407407E-2</v>
      </c>
      <c r="Q99" s="71" t="s">
        <v>32</v>
      </c>
      <c r="R99" s="72" t="s">
        <v>32</v>
      </c>
      <c r="S99" s="72" t="s">
        <v>32</v>
      </c>
      <c r="T99" s="72" t="s">
        <v>32</v>
      </c>
      <c r="U99" s="73" t="s">
        <v>32</v>
      </c>
      <c r="V99" s="71" t="s">
        <v>32</v>
      </c>
      <c r="W99" s="72" t="s">
        <v>32</v>
      </c>
      <c r="X99" s="72" t="s">
        <v>32</v>
      </c>
      <c r="Y99" s="72" t="s">
        <v>32</v>
      </c>
      <c r="Z99" s="73" t="s">
        <v>32</v>
      </c>
      <c r="AA99" s="71" t="s">
        <v>32</v>
      </c>
      <c r="AB99" s="72" t="s">
        <v>32</v>
      </c>
      <c r="AC99" s="72" t="s">
        <v>32</v>
      </c>
      <c r="AD99" s="72" t="s">
        <v>32</v>
      </c>
      <c r="AE99" s="73" t="s">
        <v>32</v>
      </c>
      <c r="AF99" s="71" t="s">
        <v>32</v>
      </c>
      <c r="AG99" s="72" t="s">
        <v>32</v>
      </c>
      <c r="AH99" s="72" t="s">
        <v>32</v>
      </c>
      <c r="AI99" s="72" t="s">
        <v>32</v>
      </c>
      <c r="AJ99" s="73" t="s">
        <v>32</v>
      </c>
    </row>
    <row r="100" spans="2:36" x14ac:dyDescent="0.2">
      <c r="B100" s="89" t="s">
        <v>232</v>
      </c>
      <c r="C100" s="71" t="s">
        <v>32</v>
      </c>
      <c r="D100" s="72" t="s">
        <v>32</v>
      </c>
      <c r="E100" s="72" t="s">
        <v>32</v>
      </c>
      <c r="F100" s="73" t="s">
        <v>32</v>
      </c>
      <c r="G100" s="71" t="s">
        <v>32</v>
      </c>
      <c r="H100" s="72" t="s">
        <v>32</v>
      </c>
      <c r="I100" s="72" t="s">
        <v>32</v>
      </c>
      <c r="J100" s="72" t="s">
        <v>32</v>
      </c>
      <c r="K100" s="73" t="s">
        <v>32</v>
      </c>
      <c r="L100" s="71" t="s">
        <v>32</v>
      </c>
      <c r="M100" s="72" t="s">
        <v>32</v>
      </c>
      <c r="N100" s="72" t="s">
        <v>32</v>
      </c>
      <c r="O100" s="72" t="s">
        <v>32</v>
      </c>
      <c r="P100" s="73" t="s">
        <v>32</v>
      </c>
      <c r="Q100" s="71" t="s">
        <v>32</v>
      </c>
      <c r="R100" s="72">
        <v>5</v>
      </c>
      <c r="S100" s="72" t="s">
        <v>32</v>
      </c>
      <c r="T100" s="72">
        <v>5</v>
      </c>
      <c r="U100" s="76">
        <f t="shared" si="4"/>
        <v>3.0674846625766871E-2</v>
      </c>
      <c r="V100" s="71" t="s">
        <v>32</v>
      </c>
      <c r="W100" s="72" t="s">
        <v>32</v>
      </c>
      <c r="X100" s="72" t="s">
        <v>32</v>
      </c>
      <c r="Y100" s="72" t="s">
        <v>32</v>
      </c>
      <c r="Z100" s="73" t="s">
        <v>32</v>
      </c>
      <c r="AA100" s="71" t="s">
        <v>32</v>
      </c>
      <c r="AB100" s="72" t="s">
        <v>32</v>
      </c>
      <c r="AC100" s="72" t="s">
        <v>32</v>
      </c>
      <c r="AD100" s="72" t="s">
        <v>32</v>
      </c>
      <c r="AE100" s="73" t="s">
        <v>32</v>
      </c>
      <c r="AF100" s="71" t="s">
        <v>32</v>
      </c>
      <c r="AG100" s="72" t="s">
        <v>32</v>
      </c>
      <c r="AH100" s="72" t="s">
        <v>32</v>
      </c>
      <c r="AI100" s="72" t="s">
        <v>32</v>
      </c>
      <c r="AJ100" s="73" t="s">
        <v>32</v>
      </c>
    </row>
    <row r="101" spans="2:36" ht="15" thickBot="1" x14ac:dyDescent="0.25">
      <c r="B101" s="92" t="s">
        <v>233</v>
      </c>
      <c r="C101" s="78" t="s">
        <v>32</v>
      </c>
      <c r="D101" s="77" t="s">
        <v>32</v>
      </c>
      <c r="E101" s="77" t="s">
        <v>32</v>
      </c>
      <c r="F101" s="79" t="s">
        <v>32</v>
      </c>
      <c r="G101" s="78" t="s">
        <v>32</v>
      </c>
      <c r="H101" s="77" t="s">
        <v>32</v>
      </c>
      <c r="I101" s="77" t="s">
        <v>32</v>
      </c>
      <c r="J101" s="77" t="s">
        <v>32</v>
      </c>
      <c r="K101" s="79" t="s">
        <v>32</v>
      </c>
      <c r="L101" s="78" t="s">
        <v>32</v>
      </c>
      <c r="M101" s="77">
        <v>4</v>
      </c>
      <c r="N101" s="77">
        <v>2</v>
      </c>
      <c r="O101" s="77">
        <v>6</v>
      </c>
      <c r="P101" s="93">
        <f t="shared" si="1"/>
        <v>7.407407407407407E-2</v>
      </c>
      <c r="Q101" s="78" t="s">
        <v>32</v>
      </c>
      <c r="R101" s="77" t="s">
        <v>32</v>
      </c>
      <c r="S101" s="77" t="s">
        <v>32</v>
      </c>
      <c r="T101" s="77" t="s">
        <v>32</v>
      </c>
      <c r="U101" s="79" t="s">
        <v>32</v>
      </c>
      <c r="V101" s="78" t="s">
        <v>32</v>
      </c>
      <c r="W101" s="77" t="s">
        <v>32</v>
      </c>
      <c r="X101" s="77" t="s">
        <v>32</v>
      </c>
      <c r="Y101" s="77" t="s">
        <v>32</v>
      </c>
      <c r="Z101" s="79" t="s">
        <v>32</v>
      </c>
      <c r="AA101" s="78" t="s">
        <v>32</v>
      </c>
      <c r="AB101" s="77" t="s">
        <v>32</v>
      </c>
      <c r="AC101" s="77" t="s">
        <v>32</v>
      </c>
      <c r="AD101" s="77" t="s">
        <v>32</v>
      </c>
      <c r="AE101" s="79" t="s">
        <v>32</v>
      </c>
      <c r="AF101" s="78" t="s">
        <v>32</v>
      </c>
      <c r="AG101" s="77" t="s">
        <v>32</v>
      </c>
      <c r="AH101" s="77" t="s">
        <v>32</v>
      </c>
      <c r="AI101" s="77" t="s">
        <v>32</v>
      </c>
      <c r="AJ101" s="79" t="s">
        <v>32</v>
      </c>
    </row>
    <row r="102" spans="2:36" ht="15" thickBot="1" x14ac:dyDescent="0.25">
      <c r="B102" s="91" t="s">
        <v>85</v>
      </c>
      <c r="C102" s="32">
        <v>111</v>
      </c>
      <c r="D102" s="31">
        <v>6</v>
      </c>
      <c r="E102" s="31">
        <v>117</v>
      </c>
      <c r="F102" s="58">
        <v>1</v>
      </c>
      <c r="G102" s="32">
        <v>50</v>
      </c>
      <c r="H102" s="31">
        <v>277</v>
      </c>
      <c r="I102" s="31">
        <v>15</v>
      </c>
      <c r="J102" s="31">
        <v>342</v>
      </c>
      <c r="K102" s="58">
        <v>1</v>
      </c>
      <c r="L102" s="32">
        <v>2</v>
      </c>
      <c r="M102" s="31">
        <v>70</v>
      </c>
      <c r="N102" s="31">
        <v>9</v>
      </c>
      <c r="O102" s="31">
        <v>81</v>
      </c>
      <c r="P102" s="58">
        <v>1</v>
      </c>
      <c r="Q102" s="32">
        <v>36</v>
      </c>
      <c r="R102" s="31">
        <v>123</v>
      </c>
      <c r="S102" s="31">
        <v>4</v>
      </c>
      <c r="T102" s="31">
        <v>163</v>
      </c>
      <c r="U102" s="58">
        <v>1</v>
      </c>
      <c r="V102" s="30">
        <v>23</v>
      </c>
      <c r="W102" s="33">
        <v>133</v>
      </c>
      <c r="X102" s="33">
        <v>7</v>
      </c>
      <c r="Y102" s="33">
        <v>163</v>
      </c>
      <c r="Z102" s="58">
        <v>1</v>
      </c>
      <c r="AA102" s="80">
        <v>43</v>
      </c>
      <c r="AB102" s="94">
        <v>211</v>
      </c>
      <c r="AC102" s="94">
        <v>3</v>
      </c>
      <c r="AD102" s="94">
        <v>257</v>
      </c>
      <c r="AE102" s="58">
        <v>1</v>
      </c>
      <c r="AF102" s="80">
        <v>1</v>
      </c>
      <c r="AG102" s="94">
        <v>31</v>
      </c>
      <c r="AH102" s="94">
        <v>2</v>
      </c>
      <c r="AI102" s="94">
        <v>34</v>
      </c>
      <c r="AJ102" s="58">
        <v>1</v>
      </c>
    </row>
    <row r="103" spans="2:36" x14ac:dyDescent="0.2">
      <c r="B103" s="46" t="s">
        <v>234</v>
      </c>
      <c r="C103" s="47"/>
      <c r="D103" s="36"/>
      <c r="E103" s="36"/>
      <c r="F103" s="36"/>
      <c r="G103" s="36"/>
      <c r="H103" s="36"/>
      <c r="I103" s="36"/>
      <c r="J103" s="48"/>
      <c r="K103" s="48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59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</row>
    <row r="104" spans="2:36" x14ac:dyDescent="0.2"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</row>
    <row r="105" spans="2:36" x14ac:dyDescent="0.2">
      <c r="C105" s="8"/>
    </row>
    <row r="106" spans="2:36" x14ac:dyDescent="0.2">
      <c r="C106" s="8"/>
    </row>
    <row r="107" spans="2:36" x14ac:dyDescent="0.2">
      <c r="C107" s="8"/>
    </row>
    <row r="108" spans="2:36" x14ac:dyDescent="0.2">
      <c r="C108" s="8"/>
    </row>
    <row r="109" spans="2:36" x14ac:dyDescent="0.2">
      <c r="C109" s="8"/>
    </row>
    <row r="110" spans="2:36" x14ac:dyDescent="0.2">
      <c r="C110" s="8"/>
    </row>
    <row r="111" spans="2:36" x14ac:dyDescent="0.2">
      <c r="C111" s="8"/>
    </row>
    <row r="112" spans="2:36" x14ac:dyDescent="0.2">
      <c r="C112" s="8"/>
    </row>
    <row r="113" spans="3:3" x14ac:dyDescent="0.2">
      <c r="C113" s="8"/>
    </row>
    <row r="114" spans="3:3" x14ac:dyDescent="0.2">
      <c r="C114" s="8"/>
    </row>
    <row r="115" spans="3:3" x14ac:dyDescent="0.2">
      <c r="C115" s="8"/>
    </row>
    <row r="116" spans="3:3" x14ac:dyDescent="0.2">
      <c r="C116" s="8"/>
    </row>
    <row r="117" spans="3:3" x14ac:dyDescent="0.2">
      <c r="C117" s="8"/>
    </row>
    <row r="118" spans="3:3" x14ac:dyDescent="0.2">
      <c r="C118" s="8"/>
    </row>
    <row r="119" spans="3:3" x14ac:dyDescent="0.2">
      <c r="C119" s="8"/>
    </row>
    <row r="120" spans="3:3" x14ac:dyDescent="0.2">
      <c r="C120" s="8"/>
    </row>
    <row r="121" spans="3:3" x14ac:dyDescent="0.2">
      <c r="C121" s="8"/>
    </row>
    <row r="124" spans="3:3" x14ac:dyDescent="0.2">
      <c r="C124" s="8"/>
    </row>
    <row r="125" spans="3:3" x14ac:dyDescent="0.2">
      <c r="C125" s="8"/>
    </row>
    <row r="126" spans="3:3" x14ac:dyDescent="0.2">
      <c r="C126" s="8"/>
    </row>
    <row r="127" spans="3:3" x14ac:dyDescent="0.2">
      <c r="C127" s="8"/>
    </row>
    <row r="128" spans="3:3" x14ac:dyDescent="0.2">
      <c r="C128" s="8"/>
    </row>
    <row r="129" spans="3:3" x14ac:dyDescent="0.2">
      <c r="C129" s="8"/>
    </row>
    <row r="130" spans="3:3" x14ac:dyDescent="0.2">
      <c r="C130" s="8"/>
    </row>
    <row r="131" spans="3:3" x14ac:dyDescent="0.2">
      <c r="C131" s="8"/>
    </row>
    <row r="132" spans="3:3" x14ac:dyDescent="0.2">
      <c r="C132" s="8"/>
    </row>
    <row r="133" spans="3:3" x14ac:dyDescent="0.2">
      <c r="C133" s="8"/>
    </row>
    <row r="134" spans="3:3" x14ac:dyDescent="0.2">
      <c r="C134" s="8"/>
    </row>
    <row r="135" spans="3:3" x14ac:dyDescent="0.2">
      <c r="C135" s="8"/>
    </row>
    <row r="136" spans="3:3" x14ac:dyDescent="0.2">
      <c r="C136" s="8"/>
    </row>
    <row r="137" spans="3:3" x14ac:dyDescent="0.2">
      <c r="C137" s="8"/>
    </row>
    <row r="138" spans="3:3" x14ac:dyDescent="0.2">
      <c r="C138" s="8"/>
    </row>
    <row r="139" spans="3:3" x14ac:dyDescent="0.2">
      <c r="C139" s="8"/>
    </row>
    <row r="140" spans="3:3" x14ac:dyDescent="0.2">
      <c r="C140" s="8"/>
    </row>
    <row r="141" spans="3:3" x14ac:dyDescent="0.2">
      <c r="C141" s="8"/>
    </row>
    <row r="142" spans="3:3" x14ac:dyDescent="0.2">
      <c r="C142" s="8"/>
    </row>
    <row r="143" spans="3:3" x14ac:dyDescent="0.2">
      <c r="C143" s="8"/>
    </row>
    <row r="144" spans="3:3" x14ac:dyDescent="0.2">
      <c r="C144" s="8"/>
    </row>
    <row r="145" spans="3:3" x14ac:dyDescent="0.2">
      <c r="C145" s="8"/>
    </row>
    <row r="146" spans="3:3" x14ac:dyDescent="0.2">
      <c r="C146" s="8"/>
    </row>
    <row r="149" spans="3:3" x14ac:dyDescent="0.2">
      <c r="C149" s="8"/>
    </row>
    <row r="150" spans="3:3" x14ac:dyDescent="0.2">
      <c r="C150" s="8"/>
    </row>
    <row r="151" spans="3:3" x14ac:dyDescent="0.2">
      <c r="C151" s="8"/>
    </row>
    <row r="152" spans="3:3" x14ac:dyDescent="0.2">
      <c r="C152" s="8"/>
    </row>
    <row r="153" spans="3:3" x14ac:dyDescent="0.2">
      <c r="C153" s="8"/>
    </row>
    <row r="154" spans="3:3" x14ac:dyDescent="0.2">
      <c r="C154" s="8"/>
    </row>
    <row r="155" spans="3:3" x14ac:dyDescent="0.2">
      <c r="C155" s="8"/>
    </row>
    <row r="156" spans="3:3" x14ac:dyDescent="0.2">
      <c r="C156" s="8"/>
    </row>
    <row r="157" spans="3:3" x14ac:dyDescent="0.2">
      <c r="C157" s="8"/>
    </row>
    <row r="158" spans="3:3" x14ac:dyDescent="0.2">
      <c r="C158" s="8"/>
    </row>
    <row r="159" spans="3:3" x14ac:dyDescent="0.2">
      <c r="C159" s="8"/>
    </row>
    <row r="160" spans="3:3" x14ac:dyDescent="0.2">
      <c r="C160" s="8"/>
    </row>
    <row r="161" spans="3:3" x14ac:dyDescent="0.2">
      <c r="C161" s="8"/>
    </row>
    <row r="162" spans="3:3" x14ac:dyDescent="0.2">
      <c r="C162" s="8"/>
    </row>
    <row r="163" spans="3:3" x14ac:dyDescent="0.2">
      <c r="C163" s="8"/>
    </row>
    <row r="164" spans="3:3" x14ac:dyDescent="0.2">
      <c r="C164" s="8"/>
    </row>
    <row r="165" spans="3:3" x14ac:dyDescent="0.2">
      <c r="C165" s="8"/>
    </row>
    <row r="166" spans="3:3" x14ac:dyDescent="0.2">
      <c r="C166" s="8"/>
    </row>
    <row r="167" spans="3:3" x14ac:dyDescent="0.2">
      <c r="C167" s="8"/>
    </row>
    <row r="168" spans="3:3" x14ac:dyDescent="0.2">
      <c r="C168" s="8"/>
    </row>
    <row r="169" spans="3:3" x14ac:dyDescent="0.2">
      <c r="C169" s="8"/>
    </row>
    <row r="170" spans="3:3" x14ac:dyDescent="0.2">
      <c r="C170" s="8"/>
    </row>
    <row r="171" spans="3:3" x14ac:dyDescent="0.2">
      <c r="C171" s="8"/>
    </row>
    <row r="172" spans="3:3" x14ac:dyDescent="0.2">
      <c r="C172" s="8"/>
    </row>
    <row r="173" spans="3:3" x14ac:dyDescent="0.2">
      <c r="C173" s="8"/>
    </row>
    <row r="174" spans="3:3" x14ac:dyDescent="0.2">
      <c r="C174" s="8"/>
    </row>
    <row r="175" spans="3:3" x14ac:dyDescent="0.2">
      <c r="C175" s="8"/>
    </row>
    <row r="176" spans="3:3" x14ac:dyDescent="0.2">
      <c r="C176" s="8"/>
    </row>
    <row r="177" spans="3:3" x14ac:dyDescent="0.2">
      <c r="C177" s="8"/>
    </row>
    <row r="178" spans="3:3" x14ac:dyDescent="0.2">
      <c r="C178" s="8"/>
    </row>
    <row r="179" spans="3:3" x14ac:dyDescent="0.2">
      <c r="C179" s="8"/>
    </row>
    <row r="180" spans="3:3" x14ac:dyDescent="0.2">
      <c r="C180" s="8"/>
    </row>
    <row r="181" spans="3:3" x14ac:dyDescent="0.2">
      <c r="C181" s="8"/>
    </row>
    <row r="182" spans="3:3" x14ac:dyDescent="0.2">
      <c r="C182" s="8"/>
    </row>
    <row r="183" spans="3:3" x14ac:dyDescent="0.2">
      <c r="C183" s="8"/>
    </row>
    <row r="184" spans="3:3" x14ac:dyDescent="0.2">
      <c r="C184" s="8"/>
    </row>
    <row r="185" spans="3:3" x14ac:dyDescent="0.2">
      <c r="C185" s="8"/>
    </row>
    <row r="186" spans="3:3" x14ac:dyDescent="0.2">
      <c r="C186" s="8"/>
    </row>
    <row r="187" spans="3:3" x14ac:dyDescent="0.2">
      <c r="C187" s="8"/>
    </row>
    <row r="188" spans="3:3" x14ac:dyDescent="0.2">
      <c r="C188" s="8"/>
    </row>
    <row r="189" spans="3:3" x14ac:dyDescent="0.2">
      <c r="C189" s="8"/>
    </row>
    <row r="190" spans="3:3" x14ac:dyDescent="0.2">
      <c r="C190" s="8"/>
    </row>
    <row r="191" spans="3:3" x14ac:dyDescent="0.2">
      <c r="C191" s="8"/>
    </row>
    <row r="192" spans="3:3" x14ac:dyDescent="0.2">
      <c r="C192" s="8"/>
    </row>
    <row r="193" spans="3:3" x14ac:dyDescent="0.2">
      <c r="C193" s="8"/>
    </row>
    <row r="194" spans="3:3" x14ac:dyDescent="0.2">
      <c r="C194" s="8"/>
    </row>
    <row r="195" spans="3:3" x14ac:dyDescent="0.2">
      <c r="C195" s="8"/>
    </row>
    <row r="196" spans="3:3" x14ac:dyDescent="0.2">
      <c r="C196" s="8"/>
    </row>
    <row r="197" spans="3:3" x14ac:dyDescent="0.2">
      <c r="C197" s="8"/>
    </row>
    <row r="198" spans="3:3" x14ac:dyDescent="0.2">
      <c r="C198" s="8"/>
    </row>
    <row r="199" spans="3:3" x14ac:dyDescent="0.2">
      <c r="C199" s="8"/>
    </row>
    <row r="200" spans="3:3" x14ac:dyDescent="0.2">
      <c r="C200" s="8"/>
    </row>
    <row r="201" spans="3:3" x14ac:dyDescent="0.2">
      <c r="C201" s="8"/>
    </row>
    <row r="202" spans="3:3" x14ac:dyDescent="0.2">
      <c r="C202" s="8"/>
    </row>
    <row r="203" spans="3:3" x14ac:dyDescent="0.2">
      <c r="C203" s="8"/>
    </row>
    <row r="204" spans="3:3" x14ac:dyDescent="0.2">
      <c r="C204" s="8"/>
    </row>
    <row r="205" spans="3:3" x14ac:dyDescent="0.2">
      <c r="C205" s="8"/>
    </row>
    <row r="206" spans="3:3" x14ac:dyDescent="0.2">
      <c r="C206" s="8"/>
    </row>
    <row r="207" spans="3:3" x14ac:dyDescent="0.2">
      <c r="C207" s="8"/>
    </row>
    <row r="208" spans="3:3" x14ac:dyDescent="0.2">
      <c r="C208" s="8"/>
    </row>
    <row r="209" spans="3:3" x14ac:dyDescent="0.2">
      <c r="C209" s="8"/>
    </row>
    <row r="210" spans="3:3" x14ac:dyDescent="0.2">
      <c r="C210" s="8"/>
    </row>
    <row r="211" spans="3:3" x14ac:dyDescent="0.2">
      <c r="C211" s="8"/>
    </row>
    <row r="212" spans="3:3" x14ac:dyDescent="0.2">
      <c r="C212" s="8"/>
    </row>
    <row r="213" spans="3:3" x14ac:dyDescent="0.2">
      <c r="C213" s="8"/>
    </row>
    <row r="214" spans="3:3" x14ac:dyDescent="0.2">
      <c r="C214" s="8"/>
    </row>
    <row r="215" spans="3:3" x14ac:dyDescent="0.2">
      <c r="C215" s="8"/>
    </row>
    <row r="216" spans="3:3" x14ac:dyDescent="0.2">
      <c r="C216" s="8"/>
    </row>
    <row r="217" spans="3:3" x14ac:dyDescent="0.2">
      <c r="C217" s="8"/>
    </row>
    <row r="218" spans="3:3" x14ac:dyDescent="0.2">
      <c r="C218" s="8"/>
    </row>
    <row r="219" spans="3:3" x14ac:dyDescent="0.2">
      <c r="C219" s="8"/>
    </row>
    <row r="220" spans="3:3" x14ac:dyDescent="0.2">
      <c r="C220" s="8"/>
    </row>
    <row r="221" spans="3:3" x14ac:dyDescent="0.2">
      <c r="C221" s="8"/>
    </row>
    <row r="222" spans="3:3" x14ac:dyDescent="0.2">
      <c r="C222" s="8"/>
    </row>
    <row r="223" spans="3:3" x14ac:dyDescent="0.2">
      <c r="C223" s="8"/>
    </row>
    <row r="224" spans="3:3" x14ac:dyDescent="0.2">
      <c r="C224" s="8"/>
    </row>
    <row r="225" spans="3:3" x14ac:dyDescent="0.2">
      <c r="C225" s="8"/>
    </row>
    <row r="226" spans="3:3" x14ac:dyDescent="0.2">
      <c r="C226" s="8"/>
    </row>
    <row r="227" spans="3:3" x14ac:dyDescent="0.2">
      <c r="C227" s="8"/>
    </row>
    <row r="228" spans="3:3" x14ac:dyDescent="0.2">
      <c r="C228" s="8"/>
    </row>
    <row r="229" spans="3:3" x14ac:dyDescent="0.2">
      <c r="C229" s="8"/>
    </row>
    <row r="230" spans="3:3" x14ac:dyDescent="0.2">
      <c r="C230" s="8"/>
    </row>
    <row r="231" spans="3:3" x14ac:dyDescent="0.2">
      <c r="C231" s="8"/>
    </row>
    <row r="232" spans="3:3" x14ac:dyDescent="0.2">
      <c r="C232" s="8"/>
    </row>
    <row r="233" spans="3:3" x14ac:dyDescent="0.2">
      <c r="C233" s="8"/>
    </row>
    <row r="234" spans="3:3" x14ac:dyDescent="0.2">
      <c r="C234" s="8"/>
    </row>
    <row r="235" spans="3:3" x14ac:dyDescent="0.2">
      <c r="C235" s="8"/>
    </row>
    <row r="236" spans="3:3" x14ac:dyDescent="0.2">
      <c r="C236" s="8"/>
    </row>
    <row r="237" spans="3:3" x14ac:dyDescent="0.2">
      <c r="C237" s="8"/>
    </row>
    <row r="238" spans="3:3" x14ac:dyDescent="0.2">
      <c r="C238" s="8"/>
    </row>
    <row r="239" spans="3:3" x14ac:dyDescent="0.2">
      <c r="C239" s="8"/>
    </row>
    <row r="240" spans="3:3" x14ac:dyDescent="0.2">
      <c r="C240" s="8"/>
    </row>
    <row r="241" spans="3:3" x14ac:dyDescent="0.2">
      <c r="C241" s="8"/>
    </row>
    <row r="242" spans="3:3" x14ac:dyDescent="0.2">
      <c r="C242" s="8"/>
    </row>
    <row r="243" spans="3:3" x14ac:dyDescent="0.2">
      <c r="C243" s="8"/>
    </row>
    <row r="244" spans="3:3" x14ac:dyDescent="0.2">
      <c r="C244" s="8"/>
    </row>
    <row r="245" spans="3:3" x14ac:dyDescent="0.2">
      <c r="C245" s="8"/>
    </row>
    <row r="246" spans="3:3" x14ac:dyDescent="0.2">
      <c r="C246" s="8"/>
    </row>
    <row r="247" spans="3:3" x14ac:dyDescent="0.2">
      <c r="C247" s="8"/>
    </row>
    <row r="248" spans="3:3" x14ac:dyDescent="0.2">
      <c r="C248" s="8"/>
    </row>
    <row r="249" spans="3:3" x14ac:dyDescent="0.2">
      <c r="C249" s="8"/>
    </row>
    <row r="250" spans="3:3" x14ac:dyDescent="0.2">
      <c r="C250" s="8"/>
    </row>
    <row r="251" spans="3:3" x14ac:dyDescent="0.2">
      <c r="C251" s="8"/>
    </row>
    <row r="252" spans="3:3" x14ac:dyDescent="0.2">
      <c r="C252" s="8"/>
    </row>
    <row r="253" spans="3:3" x14ac:dyDescent="0.2">
      <c r="C253" s="8"/>
    </row>
    <row r="254" spans="3:3" x14ac:dyDescent="0.2">
      <c r="C254" s="8"/>
    </row>
    <row r="255" spans="3:3" x14ac:dyDescent="0.2">
      <c r="C255" s="8"/>
    </row>
    <row r="256" spans="3:3" x14ac:dyDescent="0.2">
      <c r="C256" s="8"/>
    </row>
    <row r="257" spans="3:3" x14ac:dyDescent="0.2">
      <c r="C257" s="8"/>
    </row>
    <row r="258" spans="3:3" x14ac:dyDescent="0.2">
      <c r="C258" s="8"/>
    </row>
    <row r="259" spans="3:3" x14ac:dyDescent="0.2">
      <c r="C259" s="8"/>
    </row>
    <row r="260" spans="3:3" x14ac:dyDescent="0.2">
      <c r="C260" s="8"/>
    </row>
    <row r="261" spans="3:3" x14ac:dyDescent="0.2">
      <c r="C261" s="8"/>
    </row>
    <row r="262" spans="3:3" x14ac:dyDescent="0.2">
      <c r="C262" s="8"/>
    </row>
    <row r="263" spans="3:3" x14ac:dyDescent="0.2">
      <c r="C263" s="8"/>
    </row>
    <row r="264" spans="3:3" x14ac:dyDescent="0.2">
      <c r="C264" s="8"/>
    </row>
    <row r="265" spans="3:3" x14ac:dyDescent="0.2">
      <c r="C265" s="8"/>
    </row>
    <row r="266" spans="3:3" x14ac:dyDescent="0.2">
      <c r="C266" s="8"/>
    </row>
    <row r="267" spans="3:3" x14ac:dyDescent="0.2">
      <c r="C267" s="8"/>
    </row>
    <row r="268" spans="3:3" x14ac:dyDescent="0.2">
      <c r="C268" s="8"/>
    </row>
    <row r="269" spans="3:3" x14ac:dyDescent="0.2">
      <c r="C269" s="8"/>
    </row>
    <row r="270" spans="3:3" x14ac:dyDescent="0.2">
      <c r="C270" s="8"/>
    </row>
    <row r="271" spans="3:3" x14ac:dyDescent="0.2">
      <c r="C271" s="8"/>
    </row>
    <row r="272" spans="3:3" x14ac:dyDescent="0.2">
      <c r="C272" s="8"/>
    </row>
    <row r="273" spans="3:3" x14ac:dyDescent="0.2">
      <c r="C273" s="8"/>
    </row>
    <row r="274" spans="3:3" x14ac:dyDescent="0.2">
      <c r="C274" s="8"/>
    </row>
    <row r="275" spans="3:3" x14ac:dyDescent="0.2">
      <c r="C275" s="8"/>
    </row>
    <row r="276" spans="3:3" x14ac:dyDescent="0.2">
      <c r="C276" s="8"/>
    </row>
    <row r="277" spans="3:3" x14ac:dyDescent="0.2">
      <c r="C277" s="8"/>
    </row>
    <row r="278" spans="3:3" x14ac:dyDescent="0.2">
      <c r="C278" s="8"/>
    </row>
    <row r="279" spans="3:3" x14ac:dyDescent="0.2">
      <c r="C279" s="8"/>
    </row>
    <row r="280" spans="3:3" x14ac:dyDescent="0.2">
      <c r="C280" s="8"/>
    </row>
    <row r="281" spans="3:3" x14ac:dyDescent="0.2">
      <c r="C281" s="8"/>
    </row>
    <row r="282" spans="3:3" x14ac:dyDescent="0.2">
      <c r="C282" s="8"/>
    </row>
    <row r="283" spans="3:3" x14ac:dyDescent="0.2">
      <c r="C283" s="8"/>
    </row>
    <row r="284" spans="3:3" x14ac:dyDescent="0.2">
      <c r="C284" s="8"/>
    </row>
  </sheetData>
  <mergeCells count="29">
    <mergeCell ref="B3:B5"/>
    <mergeCell ref="C3:F3"/>
    <mergeCell ref="G3:K3"/>
    <mergeCell ref="L3:P3"/>
    <mergeCell ref="Q3:U3"/>
    <mergeCell ref="P4:P5"/>
    <mergeCell ref="Q4:S4"/>
    <mergeCell ref="T4:T5"/>
    <mergeCell ref="U4:U5"/>
    <mergeCell ref="K4:K5"/>
    <mergeCell ref="L4:N4"/>
    <mergeCell ref="O4:O5"/>
    <mergeCell ref="C4:D4"/>
    <mergeCell ref="E4:E5"/>
    <mergeCell ref="F4:F5"/>
    <mergeCell ref="G4:I4"/>
    <mergeCell ref="AF4:AH4"/>
    <mergeCell ref="V4:X4"/>
    <mergeCell ref="Y4:Y5"/>
    <mergeCell ref="Z4:Z5"/>
    <mergeCell ref="AF3:AJ3"/>
    <mergeCell ref="AI4:AI5"/>
    <mergeCell ref="AJ4:AJ5"/>
    <mergeCell ref="J4:J5"/>
    <mergeCell ref="AA4:AC4"/>
    <mergeCell ref="AD4:AD5"/>
    <mergeCell ref="AE4:AE5"/>
    <mergeCell ref="AA3:AE3"/>
    <mergeCell ref="V3:Z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233"/>
  <sheetViews>
    <sheetView showGridLines="0" zoomScaleNormal="100" workbookViewId="0">
      <pane ySplit="1" topLeftCell="A2" activePane="bottomLeft" state="frozen"/>
      <selection pane="bottomLeft" activeCell="A2" sqref="A2"/>
    </sheetView>
  </sheetViews>
  <sheetFormatPr defaultColWidth="8.7109375" defaultRowHeight="14.25" x14ac:dyDescent="0.2"/>
  <cols>
    <col min="1" max="1" width="6.140625" style="4" customWidth="1"/>
    <col min="2" max="2" width="13.42578125" style="4" customWidth="1"/>
    <col min="3" max="3" width="13.7109375" style="4" customWidth="1"/>
    <col min="4" max="4" width="12.42578125" style="4" customWidth="1"/>
    <col min="5" max="5" width="6.7109375" style="4" customWidth="1"/>
    <col min="6" max="6" width="12.7109375" style="4" customWidth="1"/>
    <col min="7" max="7" width="16.85546875" style="4" customWidth="1"/>
    <col min="8" max="8" width="12.5703125" style="4" customWidth="1"/>
    <col min="9" max="9" width="10" style="4" customWidth="1"/>
    <col min="10" max="10" width="10.7109375" style="4" customWidth="1"/>
    <col min="11" max="11" width="16.7109375" style="4" customWidth="1"/>
    <col min="12" max="12" width="14" style="4" customWidth="1"/>
    <col min="13" max="13" width="13.28515625" style="4" customWidth="1"/>
    <col min="14" max="14" width="10.42578125" style="4" customWidth="1"/>
    <col min="15" max="15" width="15.85546875" style="4" customWidth="1"/>
    <col min="16" max="16" width="13.7109375" style="4" customWidth="1"/>
    <col min="17" max="18" width="12" style="4" bestFit="1" customWidth="1"/>
    <col min="19" max="19" width="16.28515625" style="4" customWidth="1"/>
    <col min="20" max="20" width="9.28515625" style="4" bestFit="1" customWidth="1"/>
    <col min="21" max="21" width="10.42578125" style="4" customWidth="1"/>
    <col min="22" max="22" width="12" style="4" customWidth="1"/>
    <col min="23" max="23" width="16.85546875" style="4" customWidth="1"/>
    <col min="24" max="25" width="9.28515625" style="4" bestFit="1" customWidth="1"/>
    <col min="26" max="26" width="12" style="4" customWidth="1"/>
    <col min="27" max="27" width="16.85546875" style="4" customWidth="1"/>
    <col min="28" max="29" width="9.28515625" style="4" bestFit="1" customWidth="1"/>
    <col min="30" max="16384" width="8.7109375" style="4"/>
  </cols>
  <sheetData>
    <row r="1" spans="1:29" s="9" customFormat="1" ht="85.15" customHeight="1" x14ac:dyDescent="0.2">
      <c r="B1" s="10" t="s">
        <v>235</v>
      </c>
    </row>
    <row r="2" spans="1:29" ht="25.15" customHeight="1" thickBot="1" x14ac:dyDescent="0.25"/>
    <row r="3" spans="1:29" customFormat="1" ht="15" x14ac:dyDescent="0.25">
      <c r="A3" s="36"/>
      <c r="B3" s="112"/>
      <c r="C3" s="100">
        <v>2014</v>
      </c>
      <c r="D3" s="101"/>
      <c r="E3" s="102"/>
      <c r="F3" s="100">
        <v>2015</v>
      </c>
      <c r="G3" s="121"/>
      <c r="H3" s="121"/>
      <c r="I3" s="102"/>
      <c r="J3" s="100">
        <v>2016</v>
      </c>
      <c r="K3" s="121"/>
      <c r="L3" s="101"/>
      <c r="M3" s="102"/>
      <c r="N3" s="100">
        <v>2017</v>
      </c>
      <c r="O3" s="121"/>
      <c r="P3" s="101"/>
      <c r="Q3" s="102"/>
      <c r="R3" s="100">
        <v>2018</v>
      </c>
      <c r="S3" s="121"/>
      <c r="T3" s="101"/>
      <c r="U3" s="102"/>
      <c r="V3" s="100">
        <v>2019</v>
      </c>
      <c r="W3" s="121"/>
      <c r="X3" s="101"/>
      <c r="Y3" s="102"/>
      <c r="Z3" s="100">
        <v>2020</v>
      </c>
      <c r="AA3" s="121"/>
      <c r="AB3" s="101"/>
      <c r="AC3" s="102"/>
    </row>
    <row r="4" spans="1:29" customFormat="1" ht="15" x14ac:dyDescent="0.25">
      <c r="A4" s="36"/>
      <c r="B4" s="123"/>
      <c r="C4" s="103" t="s">
        <v>20</v>
      </c>
      <c r="D4" s="104"/>
      <c r="E4" s="105" t="s">
        <v>21</v>
      </c>
      <c r="F4" s="123" t="s">
        <v>20</v>
      </c>
      <c r="G4" s="124"/>
      <c r="H4" s="117"/>
      <c r="I4" s="116" t="s">
        <v>21</v>
      </c>
      <c r="J4" s="103" t="s">
        <v>20</v>
      </c>
      <c r="K4" s="117"/>
      <c r="L4" s="104"/>
      <c r="M4" s="105" t="s">
        <v>21</v>
      </c>
      <c r="N4" s="103" t="s">
        <v>20</v>
      </c>
      <c r="O4" s="117"/>
      <c r="P4" s="104"/>
      <c r="Q4" s="105" t="s">
        <v>21</v>
      </c>
      <c r="R4" s="103" t="s">
        <v>20</v>
      </c>
      <c r="S4" s="117"/>
      <c r="T4" s="104"/>
      <c r="U4" s="105" t="s">
        <v>21</v>
      </c>
      <c r="V4" s="103" t="s">
        <v>20</v>
      </c>
      <c r="W4" s="117"/>
      <c r="X4" s="104"/>
      <c r="Y4" s="105" t="s">
        <v>21</v>
      </c>
      <c r="Z4" s="103" t="s">
        <v>20</v>
      </c>
      <c r="AA4" s="117"/>
      <c r="AB4" s="104"/>
      <c r="AC4" s="105" t="s">
        <v>21</v>
      </c>
    </row>
    <row r="5" spans="1:29" customFormat="1" ht="67.900000000000006" customHeight="1" x14ac:dyDescent="0.25">
      <c r="A5" s="36"/>
      <c r="B5" s="123"/>
      <c r="C5" s="95" t="s">
        <v>23</v>
      </c>
      <c r="D5" s="96" t="s">
        <v>24</v>
      </c>
      <c r="E5" s="105"/>
      <c r="F5" s="95" t="s">
        <v>27</v>
      </c>
      <c r="G5" s="98" t="s">
        <v>89</v>
      </c>
      <c r="H5" s="96" t="s">
        <v>24</v>
      </c>
      <c r="I5" s="125"/>
      <c r="J5" s="95" t="s">
        <v>27</v>
      </c>
      <c r="K5" s="98" t="s">
        <v>236</v>
      </c>
      <c r="L5" s="96" t="s">
        <v>24</v>
      </c>
      <c r="M5" s="105"/>
      <c r="N5" s="95" t="s">
        <v>27</v>
      </c>
      <c r="O5" s="98" t="s">
        <v>236</v>
      </c>
      <c r="P5" s="96" t="s">
        <v>24</v>
      </c>
      <c r="Q5" s="105"/>
      <c r="R5" s="95" t="s">
        <v>27</v>
      </c>
      <c r="S5" s="98" t="s">
        <v>26</v>
      </c>
      <c r="T5" s="96" t="s">
        <v>24</v>
      </c>
      <c r="U5" s="105"/>
      <c r="V5" s="95" t="s">
        <v>27</v>
      </c>
      <c r="W5" s="98" t="s">
        <v>89</v>
      </c>
      <c r="X5" s="96" t="s">
        <v>24</v>
      </c>
      <c r="Y5" s="105"/>
      <c r="Z5" s="95" t="s">
        <v>27</v>
      </c>
      <c r="AA5" s="98" t="s">
        <v>89</v>
      </c>
      <c r="AB5" s="96" t="s">
        <v>24</v>
      </c>
      <c r="AC5" s="105"/>
    </row>
    <row r="6" spans="1:29" customFormat="1" ht="15" x14ac:dyDescent="0.25">
      <c r="A6" s="36"/>
      <c r="B6" s="49" t="s">
        <v>237</v>
      </c>
      <c r="C6" s="60">
        <v>7.6036036036036032</v>
      </c>
      <c r="D6" s="61">
        <v>3</v>
      </c>
      <c r="E6" s="62">
        <v>7.3675213675213671</v>
      </c>
      <c r="F6" s="60">
        <v>7.14</v>
      </c>
      <c r="G6" s="61">
        <v>7.7220216606498191</v>
      </c>
      <c r="H6" s="61">
        <v>3.5333333333333332</v>
      </c>
      <c r="I6" s="62">
        <v>7.4532163742690054</v>
      </c>
      <c r="J6" s="60">
        <v>11</v>
      </c>
      <c r="K6" s="61">
        <v>5.6</v>
      </c>
      <c r="L6" s="61">
        <v>4.333333333333333</v>
      </c>
      <c r="M6" s="62">
        <v>5.5925925925925926</v>
      </c>
      <c r="N6" s="60">
        <v>3.9444444444444446</v>
      </c>
      <c r="O6" s="61">
        <v>5.3008130081300813</v>
      </c>
      <c r="P6" s="61">
        <v>4</v>
      </c>
      <c r="Q6" s="62">
        <v>4.9693251533742329</v>
      </c>
      <c r="R6" s="60">
        <v>5.6</v>
      </c>
      <c r="S6" s="61">
        <v>6.3858267716535435</v>
      </c>
      <c r="T6" s="61">
        <v>6.2857142857142856</v>
      </c>
      <c r="U6" s="62">
        <v>6.2884615384615383</v>
      </c>
      <c r="V6" s="60">
        <v>5.441860465116279</v>
      </c>
      <c r="W6" s="61">
        <v>4.8436018957345972</v>
      </c>
      <c r="X6" s="61">
        <v>3.6666666666666665</v>
      </c>
      <c r="Y6" s="62">
        <v>4.9299610894941637</v>
      </c>
      <c r="Z6" s="60">
        <v>9</v>
      </c>
      <c r="AA6" s="61">
        <v>5.935483870967742</v>
      </c>
      <c r="AB6" s="61">
        <v>2</v>
      </c>
      <c r="AC6" s="62">
        <v>5.7941176470588234</v>
      </c>
    </row>
    <row r="7" spans="1:29" customFormat="1" ht="15.75" thickBot="1" x14ac:dyDescent="0.3">
      <c r="A7" s="36"/>
      <c r="B7" s="50" t="s">
        <v>238</v>
      </c>
      <c r="C7" s="63">
        <v>6</v>
      </c>
      <c r="D7" s="64">
        <v>3</v>
      </c>
      <c r="E7" s="65">
        <v>6</v>
      </c>
      <c r="F7" s="63">
        <v>7</v>
      </c>
      <c r="G7" s="64">
        <v>5</v>
      </c>
      <c r="H7" s="64">
        <v>3</v>
      </c>
      <c r="I7" s="65">
        <v>5</v>
      </c>
      <c r="J7" s="63">
        <v>11</v>
      </c>
      <c r="K7" s="64">
        <v>5</v>
      </c>
      <c r="L7" s="64">
        <v>5</v>
      </c>
      <c r="M7" s="65">
        <v>5</v>
      </c>
      <c r="N7" s="63">
        <v>4</v>
      </c>
      <c r="O7" s="64">
        <v>5</v>
      </c>
      <c r="P7" s="64">
        <v>4</v>
      </c>
      <c r="Q7" s="65">
        <v>5</v>
      </c>
      <c r="R7" s="63">
        <v>5</v>
      </c>
      <c r="S7" s="64">
        <v>5</v>
      </c>
      <c r="T7" s="64">
        <v>7</v>
      </c>
      <c r="U7" s="65">
        <v>5</v>
      </c>
      <c r="V7" s="63">
        <v>5</v>
      </c>
      <c r="W7" s="64">
        <v>5</v>
      </c>
      <c r="X7" s="64">
        <v>5</v>
      </c>
      <c r="Y7" s="65">
        <v>5</v>
      </c>
      <c r="Z7" s="63">
        <v>9</v>
      </c>
      <c r="AA7" s="64">
        <v>5</v>
      </c>
      <c r="AB7" s="64">
        <v>2</v>
      </c>
      <c r="AC7" s="65">
        <v>5</v>
      </c>
    </row>
    <row r="8" spans="1:29" customFormat="1" ht="15" x14ac:dyDescent="0.25">
      <c r="A8" s="36"/>
      <c r="B8" s="46" t="s">
        <v>239</v>
      </c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</row>
    <row r="9" spans="1:29" x14ac:dyDescent="0.2">
      <c r="A9" s="36"/>
      <c r="B9" s="36"/>
      <c r="C9" s="38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</row>
    <row r="10" spans="1:29" x14ac:dyDescent="0.2">
      <c r="C10" s="8"/>
    </row>
    <row r="11" spans="1:29" x14ac:dyDescent="0.2">
      <c r="C11" s="8"/>
    </row>
    <row r="12" spans="1:29" x14ac:dyDescent="0.2">
      <c r="C12" s="8"/>
    </row>
    <row r="13" spans="1:29" x14ac:dyDescent="0.2">
      <c r="C13" s="8"/>
    </row>
    <row r="14" spans="1:29" x14ac:dyDescent="0.2">
      <c r="C14" s="8"/>
    </row>
    <row r="15" spans="1:29" x14ac:dyDescent="0.2">
      <c r="C15" s="8"/>
    </row>
    <row r="16" spans="1:29" x14ac:dyDescent="0.2">
      <c r="C16" s="8"/>
    </row>
    <row r="17" spans="3:3" x14ac:dyDescent="0.2">
      <c r="C17" s="8"/>
    </row>
    <row r="18" spans="3:3" x14ac:dyDescent="0.2">
      <c r="C18" s="8"/>
    </row>
    <row r="19" spans="3:3" x14ac:dyDescent="0.2">
      <c r="C19" s="8"/>
    </row>
    <row r="20" spans="3:3" x14ac:dyDescent="0.2">
      <c r="C20" s="8"/>
    </row>
    <row r="21" spans="3:3" x14ac:dyDescent="0.2">
      <c r="C21" s="8"/>
    </row>
    <row r="22" spans="3:3" x14ac:dyDescent="0.2">
      <c r="C22" s="8"/>
    </row>
    <row r="23" spans="3:3" x14ac:dyDescent="0.2">
      <c r="C23" s="8"/>
    </row>
    <row r="24" spans="3:3" x14ac:dyDescent="0.2">
      <c r="C24" s="8"/>
    </row>
    <row r="25" spans="3:3" x14ac:dyDescent="0.2">
      <c r="C25" s="8"/>
    </row>
    <row r="26" spans="3:3" x14ac:dyDescent="0.2">
      <c r="C26" s="8"/>
    </row>
    <row r="27" spans="3:3" x14ac:dyDescent="0.2">
      <c r="C27" s="8"/>
    </row>
    <row r="28" spans="3:3" x14ac:dyDescent="0.2">
      <c r="C28" s="8"/>
    </row>
    <row r="29" spans="3:3" x14ac:dyDescent="0.2">
      <c r="C29" s="8"/>
    </row>
    <row r="30" spans="3:3" x14ac:dyDescent="0.2">
      <c r="C30" s="8"/>
    </row>
    <row r="31" spans="3:3" x14ac:dyDescent="0.2">
      <c r="C31" s="8"/>
    </row>
    <row r="32" spans="3:3" x14ac:dyDescent="0.2">
      <c r="C32" s="8"/>
    </row>
    <row r="33" spans="3:3" x14ac:dyDescent="0.2">
      <c r="C33" s="8"/>
    </row>
    <row r="34" spans="3:3" x14ac:dyDescent="0.2">
      <c r="C34" s="8"/>
    </row>
    <row r="35" spans="3:3" x14ac:dyDescent="0.2">
      <c r="C35" s="8"/>
    </row>
    <row r="36" spans="3:3" x14ac:dyDescent="0.2">
      <c r="C36" s="8"/>
    </row>
    <row r="37" spans="3:3" x14ac:dyDescent="0.2">
      <c r="C37" s="8"/>
    </row>
    <row r="38" spans="3:3" x14ac:dyDescent="0.2">
      <c r="C38" s="8"/>
    </row>
    <row r="39" spans="3:3" x14ac:dyDescent="0.2">
      <c r="C39" s="8"/>
    </row>
    <row r="40" spans="3:3" x14ac:dyDescent="0.2">
      <c r="C40" s="8"/>
    </row>
    <row r="41" spans="3:3" x14ac:dyDescent="0.2">
      <c r="C41" s="8"/>
    </row>
    <row r="42" spans="3:3" x14ac:dyDescent="0.2">
      <c r="C42" s="8"/>
    </row>
    <row r="43" spans="3:3" x14ac:dyDescent="0.2">
      <c r="C43" s="8"/>
    </row>
    <row r="44" spans="3:3" x14ac:dyDescent="0.2">
      <c r="C44" s="8"/>
    </row>
    <row r="45" spans="3:3" x14ac:dyDescent="0.2">
      <c r="C45" s="8"/>
    </row>
    <row r="46" spans="3:3" x14ac:dyDescent="0.2">
      <c r="C46" s="8"/>
    </row>
    <row r="47" spans="3:3" x14ac:dyDescent="0.2">
      <c r="C47" s="8"/>
    </row>
    <row r="48" spans="3:3" x14ac:dyDescent="0.2">
      <c r="C48" s="8"/>
    </row>
    <row r="49" spans="3:3" x14ac:dyDescent="0.2">
      <c r="C49" s="8"/>
    </row>
    <row r="50" spans="3:3" x14ac:dyDescent="0.2">
      <c r="C50" s="8"/>
    </row>
    <row r="51" spans="3:3" x14ac:dyDescent="0.2">
      <c r="C51" s="8"/>
    </row>
    <row r="52" spans="3:3" x14ac:dyDescent="0.2">
      <c r="C52" s="8"/>
    </row>
    <row r="53" spans="3:3" x14ac:dyDescent="0.2">
      <c r="C53" s="8"/>
    </row>
    <row r="54" spans="3:3" x14ac:dyDescent="0.2">
      <c r="C54" s="8"/>
    </row>
    <row r="55" spans="3:3" x14ac:dyDescent="0.2">
      <c r="C55" s="8"/>
    </row>
    <row r="56" spans="3:3" x14ac:dyDescent="0.2">
      <c r="C56" s="8"/>
    </row>
    <row r="57" spans="3:3" x14ac:dyDescent="0.2">
      <c r="C57" s="8"/>
    </row>
    <row r="58" spans="3:3" x14ac:dyDescent="0.2">
      <c r="C58" s="8"/>
    </row>
    <row r="59" spans="3:3" x14ac:dyDescent="0.2">
      <c r="C59" s="8"/>
    </row>
    <row r="60" spans="3:3" x14ac:dyDescent="0.2">
      <c r="C60" s="8"/>
    </row>
    <row r="61" spans="3:3" x14ac:dyDescent="0.2">
      <c r="C61" s="8"/>
    </row>
    <row r="62" spans="3:3" x14ac:dyDescent="0.2">
      <c r="C62" s="8"/>
    </row>
    <row r="63" spans="3:3" x14ac:dyDescent="0.2">
      <c r="C63" s="8"/>
    </row>
    <row r="64" spans="3:3" x14ac:dyDescent="0.2">
      <c r="C64" s="8"/>
    </row>
    <row r="65" spans="3:3" x14ac:dyDescent="0.2">
      <c r="C65" s="8"/>
    </row>
    <row r="66" spans="3:3" x14ac:dyDescent="0.2">
      <c r="C66" s="8"/>
    </row>
    <row r="67" spans="3:3" x14ac:dyDescent="0.2">
      <c r="C67" s="8"/>
    </row>
    <row r="68" spans="3:3" x14ac:dyDescent="0.2">
      <c r="C68" s="8"/>
    </row>
    <row r="69" spans="3:3" x14ac:dyDescent="0.2">
      <c r="C69" s="8"/>
    </row>
    <row r="70" spans="3:3" x14ac:dyDescent="0.2">
      <c r="C70" s="8"/>
    </row>
    <row r="71" spans="3:3" x14ac:dyDescent="0.2">
      <c r="C71" s="8"/>
    </row>
    <row r="72" spans="3:3" x14ac:dyDescent="0.2">
      <c r="C72" s="8"/>
    </row>
    <row r="73" spans="3:3" x14ac:dyDescent="0.2">
      <c r="C73" s="8"/>
    </row>
    <row r="74" spans="3:3" x14ac:dyDescent="0.2">
      <c r="C74" s="8"/>
    </row>
    <row r="75" spans="3:3" x14ac:dyDescent="0.2">
      <c r="C75" s="8"/>
    </row>
    <row r="76" spans="3:3" x14ac:dyDescent="0.2">
      <c r="C76" s="8"/>
    </row>
    <row r="77" spans="3:3" x14ac:dyDescent="0.2">
      <c r="C77" s="8"/>
    </row>
    <row r="78" spans="3:3" x14ac:dyDescent="0.2">
      <c r="C78" s="8"/>
    </row>
    <row r="79" spans="3:3" x14ac:dyDescent="0.2">
      <c r="C79" s="8"/>
    </row>
    <row r="80" spans="3:3" x14ac:dyDescent="0.2">
      <c r="C80" s="8"/>
    </row>
    <row r="81" spans="3:3" x14ac:dyDescent="0.2">
      <c r="C81" s="8"/>
    </row>
    <row r="82" spans="3:3" x14ac:dyDescent="0.2">
      <c r="C82" s="8"/>
    </row>
    <row r="83" spans="3:3" x14ac:dyDescent="0.2">
      <c r="C83" s="8"/>
    </row>
    <row r="84" spans="3:3" x14ac:dyDescent="0.2">
      <c r="C84" s="8"/>
    </row>
    <row r="85" spans="3:3" x14ac:dyDescent="0.2">
      <c r="C85" s="8"/>
    </row>
    <row r="86" spans="3:3" x14ac:dyDescent="0.2">
      <c r="C86" s="8"/>
    </row>
    <row r="87" spans="3:3" x14ac:dyDescent="0.2">
      <c r="C87" s="8"/>
    </row>
    <row r="88" spans="3:3" x14ac:dyDescent="0.2">
      <c r="C88" s="8"/>
    </row>
    <row r="89" spans="3:3" x14ac:dyDescent="0.2">
      <c r="C89" s="8"/>
    </row>
    <row r="90" spans="3:3" x14ac:dyDescent="0.2">
      <c r="C90" s="8"/>
    </row>
    <row r="91" spans="3:3" x14ac:dyDescent="0.2">
      <c r="C91" s="8"/>
    </row>
    <row r="92" spans="3:3" x14ac:dyDescent="0.2">
      <c r="C92" s="8"/>
    </row>
    <row r="93" spans="3:3" x14ac:dyDescent="0.2">
      <c r="C93" s="8"/>
    </row>
    <row r="94" spans="3:3" x14ac:dyDescent="0.2">
      <c r="C94" s="8"/>
    </row>
    <row r="95" spans="3:3" x14ac:dyDescent="0.2">
      <c r="C95" s="8"/>
    </row>
    <row r="96" spans="3:3" x14ac:dyDescent="0.2">
      <c r="C96" s="8"/>
    </row>
    <row r="97" spans="3:3" x14ac:dyDescent="0.2">
      <c r="C97" s="8"/>
    </row>
    <row r="98" spans="3:3" x14ac:dyDescent="0.2">
      <c r="C98" s="8"/>
    </row>
    <row r="99" spans="3:3" x14ac:dyDescent="0.2">
      <c r="C99" s="8"/>
    </row>
    <row r="100" spans="3:3" x14ac:dyDescent="0.2">
      <c r="C100" s="8"/>
    </row>
    <row r="101" spans="3:3" x14ac:dyDescent="0.2">
      <c r="C101" s="8"/>
    </row>
    <row r="102" spans="3:3" x14ac:dyDescent="0.2">
      <c r="C102" s="8"/>
    </row>
    <row r="103" spans="3:3" x14ac:dyDescent="0.2">
      <c r="C103" s="8"/>
    </row>
    <row r="104" spans="3:3" x14ac:dyDescent="0.2">
      <c r="C104" s="8"/>
    </row>
    <row r="105" spans="3:3" x14ac:dyDescent="0.2">
      <c r="C105" s="8"/>
    </row>
    <row r="106" spans="3:3" x14ac:dyDescent="0.2">
      <c r="C106" s="8"/>
    </row>
    <row r="107" spans="3:3" x14ac:dyDescent="0.2">
      <c r="C107" s="8"/>
    </row>
    <row r="108" spans="3:3" x14ac:dyDescent="0.2">
      <c r="C108" s="8"/>
    </row>
    <row r="109" spans="3:3" x14ac:dyDescent="0.2">
      <c r="C109" s="8"/>
    </row>
    <row r="110" spans="3:3" x14ac:dyDescent="0.2">
      <c r="C110" s="8"/>
    </row>
    <row r="111" spans="3:3" x14ac:dyDescent="0.2">
      <c r="C111" s="8"/>
    </row>
    <row r="112" spans="3:3" x14ac:dyDescent="0.2">
      <c r="C112" s="8"/>
    </row>
    <row r="113" spans="3:3" x14ac:dyDescent="0.2">
      <c r="C113" s="8"/>
    </row>
    <row r="114" spans="3:3" x14ac:dyDescent="0.2">
      <c r="C114" s="8"/>
    </row>
    <row r="115" spans="3:3" x14ac:dyDescent="0.2">
      <c r="C115" s="8"/>
    </row>
    <row r="116" spans="3:3" x14ac:dyDescent="0.2">
      <c r="C116" s="8"/>
    </row>
    <row r="117" spans="3:3" x14ac:dyDescent="0.2">
      <c r="C117" s="8"/>
    </row>
    <row r="118" spans="3:3" x14ac:dyDescent="0.2">
      <c r="C118" s="8"/>
    </row>
    <row r="119" spans="3:3" x14ac:dyDescent="0.2">
      <c r="C119" s="8"/>
    </row>
    <row r="120" spans="3:3" x14ac:dyDescent="0.2">
      <c r="C120" s="8"/>
    </row>
    <row r="121" spans="3:3" x14ac:dyDescent="0.2">
      <c r="C121" s="8"/>
    </row>
    <row r="122" spans="3:3" x14ac:dyDescent="0.2">
      <c r="C122" s="8"/>
    </row>
    <row r="123" spans="3:3" x14ac:dyDescent="0.2">
      <c r="C123" s="8"/>
    </row>
    <row r="124" spans="3:3" x14ac:dyDescent="0.2">
      <c r="C124" s="8"/>
    </row>
    <row r="125" spans="3:3" x14ac:dyDescent="0.2">
      <c r="C125" s="8"/>
    </row>
    <row r="126" spans="3:3" x14ac:dyDescent="0.2">
      <c r="C126" s="8"/>
    </row>
    <row r="127" spans="3:3" x14ac:dyDescent="0.2">
      <c r="C127" s="8"/>
    </row>
    <row r="128" spans="3:3" x14ac:dyDescent="0.2">
      <c r="C128" s="8"/>
    </row>
    <row r="129" spans="3:3" x14ac:dyDescent="0.2">
      <c r="C129" s="8"/>
    </row>
    <row r="130" spans="3:3" x14ac:dyDescent="0.2">
      <c r="C130" s="8"/>
    </row>
    <row r="131" spans="3:3" x14ac:dyDescent="0.2">
      <c r="C131" s="8"/>
    </row>
    <row r="132" spans="3:3" x14ac:dyDescent="0.2">
      <c r="C132" s="8"/>
    </row>
    <row r="133" spans="3:3" x14ac:dyDescent="0.2">
      <c r="C133" s="8"/>
    </row>
    <row r="134" spans="3:3" x14ac:dyDescent="0.2">
      <c r="C134" s="8"/>
    </row>
    <row r="135" spans="3:3" x14ac:dyDescent="0.2">
      <c r="C135" s="8"/>
    </row>
    <row r="136" spans="3:3" x14ac:dyDescent="0.2">
      <c r="C136" s="8"/>
    </row>
    <row r="137" spans="3:3" x14ac:dyDescent="0.2">
      <c r="C137" s="8"/>
    </row>
    <row r="138" spans="3:3" x14ac:dyDescent="0.2">
      <c r="C138" s="8"/>
    </row>
    <row r="139" spans="3:3" x14ac:dyDescent="0.2">
      <c r="C139" s="8"/>
    </row>
    <row r="140" spans="3:3" x14ac:dyDescent="0.2">
      <c r="C140" s="8"/>
    </row>
    <row r="141" spans="3:3" x14ac:dyDescent="0.2">
      <c r="C141" s="8"/>
    </row>
    <row r="142" spans="3:3" x14ac:dyDescent="0.2">
      <c r="C142" s="8"/>
    </row>
    <row r="143" spans="3:3" x14ac:dyDescent="0.2">
      <c r="C143" s="8"/>
    </row>
    <row r="144" spans="3:3" x14ac:dyDescent="0.2">
      <c r="C144" s="8"/>
    </row>
    <row r="145" spans="3:3" x14ac:dyDescent="0.2">
      <c r="C145" s="8"/>
    </row>
    <row r="146" spans="3:3" x14ac:dyDescent="0.2">
      <c r="C146" s="8"/>
    </row>
    <row r="147" spans="3:3" x14ac:dyDescent="0.2">
      <c r="C147" s="8"/>
    </row>
    <row r="148" spans="3:3" x14ac:dyDescent="0.2">
      <c r="C148" s="8"/>
    </row>
    <row r="149" spans="3:3" x14ac:dyDescent="0.2">
      <c r="C149" s="8"/>
    </row>
    <row r="150" spans="3:3" x14ac:dyDescent="0.2">
      <c r="C150" s="8"/>
    </row>
    <row r="151" spans="3:3" x14ac:dyDescent="0.2">
      <c r="C151" s="8"/>
    </row>
    <row r="152" spans="3:3" x14ac:dyDescent="0.2">
      <c r="C152" s="8"/>
    </row>
    <row r="153" spans="3:3" x14ac:dyDescent="0.2">
      <c r="C153" s="8"/>
    </row>
    <row r="154" spans="3:3" x14ac:dyDescent="0.2">
      <c r="C154" s="8"/>
    </row>
    <row r="155" spans="3:3" x14ac:dyDescent="0.2">
      <c r="C155" s="8"/>
    </row>
    <row r="156" spans="3:3" x14ac:dyDescent="0.2">
      <c r="C156" s="8"/>
    </row>
    <row r="157" spans="3:3" x14ac:dyDescent="0.2">
      <c r="C157" s="8"/>
    </row>
    <row r="158" spans="3:3" x14ac:dyDescent="0.2">
      <c r="C158" s="8"/>
    </row>
    <row r="159" spans="3:3" x14ac:dyDescent="0.2">
      <c r="C159" s="8"/>
    </row>
    <row r="160" spans="3:3" x14ac:dyDescent="0.2">
      <c r="C160" s="8"/>
    </row>
    <row r="161" spans="3:3" x14ac:dyDescent="0.2">
      <c r="C161" s="8"/>
    </row>
    <row r="162" spans="3:3" x14ac:dyDescent="0.2">
      <c r="C162" s="8"/>
    </row>
    <row r="163" spans="3:3" x14ac:dyDescent="0.2">
      <c r="C163" s="8"/>
    </row>
    <row r="164" spans="3:3" x14ac:dyDescent="0.2">
      <c r="C164" s="8"/>
    </row>
    <row r="165" spans="3:3" x14ac:dyDescent="0.2">
      <c r="C165" s="8"/>
    </row>
    <row r="166" spans="3:3" x14ac:dyDescent="0.2">
      <c r="C166" s="8"/>
    </row>
    <row r="167" spans="3:3" x14ac:dyDescent="0.2">
      <c r="C167" s="8"/>
    </row>
    <row r="168" spans="3:3" x14ac:dyDescent="0.2">
      <c r="C168" s="8"/>
    </row>
    <row r="169" spans="3:3" x14ac:dyDescent="0.2">
      <c r="C169" s="8"/>
    </row>
    <row r="170" spans="3:3" x14ac:dyDescent="0.2">
      <c r="C170" s="8"/>
    </row>
    <row r="171" spans="3:3" x14ac:dyDescent="0.2">
      <c r="C171" s="8"/>
    </row>
    <row r="172" spans="3:3" x14ac:dyDescent="0.2">
      <c r="C172" s="8"/>
    </row>
    <row r="173" spans="3:3" x14ac:dyDescent="0.2">
      <c r="C173" s="8"/>
    </row>
    <row r="174" spans="3:3" x14ac:dyDescent="0.2">
      <c r="C174" s="8"/>
    </row>
    <row r="175" spans="3:3" x14ac:dyDescent="0.2">
      <c r="C175" s="8"/>
    </row>
    <row r="176" spans="3:3" x14ac:dyDescent="0.2">
      <c r="C176" s="8"/>
    </row>
    <row r="177" spans="3:3" x14ac:dyDescent="0.2">
      <c r="C177" s="8"/>
    </row>
    <row r="178" spans="3:3" x14ac:dyDescent="0.2">
      <c r="C178" s="8"/>
    </row>
    <row r="179" spans="3:3" x14ac:dyDescent="0.2">
      <c r="C179" s="8"/>
    </row>
    <row r="180" spans="3:3" x14ac:dyDescent="0.2">
      <c r="C180" s="8"/>
    </row>
    <row r="181" spans="3:3" x14ac:dyDescent="0.2">
      <c r="C181" s="8"/>
    </row>
    <row r="182" spans="3:3" x14ac:dyDescent="0.2">
      <c r="C182" s="8"/>
    </row>
    <row r="183" spans="3:3" x14ac:dyDescent="0.2">
      <c r="C183" s="8"/>
    </row>
    <row r="184" spans="3:3" x14ac:dyDescent="0.2">
      <c r="C184" s="8"/>
    </row>
    <row r="185" spans="3:3" x14ac:dyDescent="0.2">
      <c r="C185" s="8"/>
    </row>
    <row r="186" spans="3:3" x14ac:dyDescent="0.2">
      <c r="C186" s="8"/>
    </row>
    <row r="187" spans="3:3" x14ac:dyDescent="0.2">
      <c r="C187" s="8"/>
    </row>
    <row r="188" spans="3:3" x14ac:dyDescent="0.2">
      <c r="C188" s="8"/>
    </row>
    <row r="189" spans="3:3" x14ac:dyDescent="0.2">
      <c r="C189" s="8"/>
    </row>
    <row r="190" spans="3:3" x14ac:dyDescent="0.2">
      <c r="C190" s="8"/>
    </row>
    <row r="191" spans="3:3" x14ac:dyDescent="0.2">
      <c r="C191" s="8"/>
    </row>
    <row r="192" spans="3:3" x14ac:dyDescent="0.2">
      <c r="C192" s="8"/>
    </row>
    <row r="193" spans="3:3" x14ac:dyDescent="0.2">
      <c r="C193" s="8"/>
    </row>
    <row r="194" spans="3:3" x14ac:dyDescent="0.2">
      <c r="C194" s="8"/>
    </row>
    <row r="195" spans="3:3" x14ac:dyDescent="0.2">
      <c r="C195" s="8"/>
    </row>
    <row r="196" spans="3:3" x14ac:dyDescent="0.2">
      <c r="C196" s="8"/>
    </row>
    <row r="197" spans="3:3" x14ac:dyDescent="0.2">
      <c r="C197" s="8"/>
    </row>
    <row r="198" spans="3:3" x14ac:dyDescent="0.2">
      <c r="C198" s="8"/>
    </row>
    <row r="199" spans="3:3" x14ac:dyDescent="0.2">
      <c r="C199" s="8"/>
    </row>
    <row r="200" spans="3:3" x14ac:dyDescent="0.2">
      <c r="C200" s="8"/>
    </row>
    <row r="201" spans="3:3" x14ac:dyDescent="0.2">
      <c r="C201" s="8"/>
    </row>
    <row r="202" spans="3:3" x14ac:dyDescent="0.2">
      <c r="C202" s="8"/>
    </row>
    <row r="203" spans="3:3" x14ac:dyDescent="0.2">
      <c r="C203" s="8"/>
    </row>
    <row r="204" spans="3:3" x14ac:dyDescent="0.2">
      <c r="C204" s="8"/>
    </row>
    <row r="205" spans="3:3" x14ac:dyDescent="0.2">
      <c r="C205" s="8"/>
    </row>
    <row r="206" spans="3:3" x14ac:dyDescent="0.2">
      <c r="C206" s="8"/>
    </row>
    <row r="207" spans="3:3" x14ac:dyDescent="0.2">
      <c r="C207" s="8"/>
    </row>
    <row r="208" spans="3:3" x14ac:dyDescent="0.2">
      <c r="C208" s="8"/>
    </row>
    <row r="209" spans="3:3" x14ac:dyDescent="0.2">
      <c r="C209" s="8"/>
    </row>
    <row r="210" spans="3:3" x14ac:dyDescent="0.2">
      <c r="C210" s="8"/>
    </row>
    <row r="211" spans="3:3" x14ac:dyDescent="0.2">
      <c r="C211" s="8"/>
    </row>
    <row r="212" spans="3:3" x14ac:dyDescent="0.2">
      <c r="C212" s="8"/>
    </row>
    <row r="213" spans="3:3" x14ac:dyDescent="0.2">
      <c r="C213" s="8"/>
    </row>
    <row r="214" spans="3:3" x14ac:dyDescent="0.2">
      <c r="C214" s="8"/>
    </row>
    <row r="215" spans="3:3" x14ac:dyDescent="0.2">
      <c r="C215" s="8"/>
    </row>
    <row r="216" spans="3:3" x14ac:dyDescent="0.2">
      <c r="C216" s="8"/>
    </row>
    <row r="217" spans="3:3" x14ac:dyDescent="0.2">
      <c r="C217" s="8"/>
    </row>
    <row r="218" spans="3:3" x14ac:dyDescent="0.2">
      <c r="C218" s="8"/>
    </row>
    <row r="219" spans="3:3" x14ac:dyDescent="0.2">
      <c r="C219" s="8"/>
    </row>
    <row r="220" spans="3:3" x14ac:dyDescent="0.2">
      <c r="C220" s="8"/>
    </row>
    <row r="221" spans="3:3" x14ac:dyDescent="0.2">
      <c r="C221" s="8"/>
    </row>
    <row r="222" spans="3:3" x14ac:dyDescent="0.2">
      <c r="C222" s="8"/>
    </row>
    <row r="223" spans="3:3" x14ac:dyDescent="0.2">
      <c r="C223" s="8"/>
    </row>
    <row r="224" spans="3:3" x14ac:dyDescent="0.2">
      <c r="C224" s="8"/>
    </row>
    <row r="225" spans="3:3" x14ac:dyDescent="0.2">
      <c r="C225" s="8"/>
    </row>
    <row r="226" spans="3:3" x14ac:dyDescent="0.2">
      <c r="C226" s="8"/>
    </row>
    <row r="227" spans="3:3" x14ac:dyDescent="0.2">
      <c r="C227" s="8"/>
    </row>
    <row r="228" spans="3:3" x14ac:dyDescent="0.2">
      <c r="C228" s="8"/>
    </row>
    <row r="229" spans="3:3" x14ac:dyDescent="0.2">
      <c r="C229" s="8"/>
    </row>
    <row r="230" spans="3:3" x14ac:dyDescent="0.2">
      <c r="C230" s="8"/>
    </row>
    <row r="231" spans="3:3" x14ac:dyDescent="0.2">
      <c r="C231" s="8"/>
    </row>
    <row r="232" spans="3:3" x14ac:dyDescent="0.2">
      <c r="C232" s="8"/>
    </row>
    <row r="233" spans="3:3" x14ac:dyDescent="0.2">
      <c r="C233" s="8"/>
    </row>
  </sheetData>
  <mergeCells count="22">
    <mergeCell ref="B3:B5"/>
    <mergeCell ref="C3:E3"/>
    <mergeCell ref="F3:I3"/>
    <mergeCell ref="J3:M3"/>
    <mergeCell ref="N3:Q3"/>
    <mergeCell ref="M4:M5"/>
    <mergeCell ref="N4:P4"/>
    <mergeCell ref="Q4:Q5"/>
    <mergeCell ref="R4:T4"/>
    <mergeCell ref="R3:U3"/>
    <mergeCell ref="U4:U5"/>
    <mergeCell ref="C4:D4"/>
    <mergeCell ref="E4:E5"/>
    <mergeCell ref="F4:H4"/>
    <mergeCell ref="I4:I5"/>
    <mergeCell ref="J4:L4"/>
    <mergeCell ref="Z3:AC3"/>
    <mergeCell ref="Z4:AB4"/>
    <mergeCell ref="AC4:AC5"/>
    <mergeCell ref="V4:X4"/>
    <mergeCell ref="Y4:Y5"/>
    <mergeCell ref="V3:Y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Obsah</vt:lpstr>
      <vt:lpstr>Tabulka_1</vt:lpstr>
      <vt:lpstr>Tabulka_2</vt:lpstr>
      <vt:lpstr>Tabulka_3</vt:lpstr>
      <vt:lpstr>Tabulka_4</vt:lpstr>
      <vt:lpstr>Tabulka_5</vt:lpstr>
      <vt:lpstr>Tabulka_6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Dominika</dc:creator>
  <cp:keywords/>
  <dc:description/>
  <cp:lastModifiedBy>Šottová Barbora</cp:lastModifiedBy>
  <cp:revision/>
  <dcterms:created xsi:type="dcterms:W3CDTF">2015-06-05T18:19:34Z</dcterms:created>
  <dcterms:modified xsi:type="dcterms:W3CDTF">2021-10-15T14:25:06Z</dcterms:modified>
  <cp:category/>
  <cp:contentStatus/>
</cp:coreProperties>
</file>