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rbora.sottova\Downloads\"/>
    </mc:Choice>
  </mc:AlternateContent>
  <xr:revisionPtr revIDLastSave="0" documentId="13_ncr:1_{916FF963-AB76-4AB2-8685-1D53D7CACA45}" xr6:coauthVersionLast="47" xr6:coauthVersionMax="47" xr10:uidLastSave="{00000000-0000-0000-0000-000000000000}"/>
  <bookViews>
    <workbookView xWindow="-120" yWindow="-120" windowWidth="29040" windowHeight="15840" tabRatio="686" xr2:uid="{00000000-000D-0000-FFFF-FFFF00000000}"/>
  </bookViews>
  <sheets>
    <sheet name="Obsah" sheetId="16" r:id="rId1"/>
    <sheet name="Tabulka 1" sheetId="17" r:id="rId2"/>
    <sheet name="Tabulka 2" sheetId="18" r:id="rId3"/>
    <sheet name="Tabulka 3" sheetId="19" r:id="rId4"/>
    <sheet name="Tabulka 4" sheetId="21" r:id="rId5"/>
    <sheet name="Tabulka 5" sheetId="20" r:id="rId6"/>
    <sheet name="Tabulka 6" sheetId="22" r:id="rId7"/>
    <sheet name="Tabulka 7" sheetId="23" r:id="rId8"/>
    <sheet name="Tabulka 8" sheetId="24" r:id="rId9"/>
    <sheet name="Tabulka 9" sheetId="25" r:id="rId10"/>
    <sheet name="Tabulka 10" sheetId="26" r:id="rId11"/>
    <sheet name="Tabulka 11" sheetId="27" r:id="rId12"/>
    <sheet name="Tabulka 12" sheetId="31" r:id="rId13"/>
    <sheet name="Tabulka 13" sheetId="32" r:id="rId14"/>
    <sheet name="Tabulka 14" sheetId="30" r:id="rId1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32" l="1"/>
  <c r="P12" i="32"/>
  <c r="P13" i="32"/>
  <c r="P14" i="32"/>
  <c r="P6" i="32"/>
  <c r="M7" i="32"/>
  <c r="M8" i="32"/>
  <c r="M9" i="32"/>
  <c r="M10" i="32"/>
  <c r="M11" i="32"/>
  <c r="M12" i="32"/>
  <c r="M13" i="32"/>
  <c r="M14" i="32"/>
  <c r="M15" i="32"/>
  <c r="M16" i="32"/>
  <c r="M18" i="32"/>
  <c r="M23" i="32"/>
  <c r="M24" i="32"/>
  <c r="M6" i="32"/>
  <c r="J9" i="32"/>
  <c r="J10" i="32"/>
  <c r="J12" i="32"/>
  <c r="J13" i="32"/>
  <c r="J16" i="32"/>
  <c r="J17" i="32"/>
  <c r="J19" i="32"/>
  <c r="J20" i="32"/>
  <c r="J22" i="32"/>
  <c r="G12" i="32"/>
  <c r="G23" i="32"/>
  <c r="G6" i="32"/>
  <c r="D17" i="32"/>
  <c r="U7" i="31"/>
  <c r="U13" i="31"/>
  <c r="U14" i="31"/>
  <c r="U15" i="31"/>
  <c r="U16" i="31"/>
  <c r="U18" i="31"/>
  <c r="U23" i="31"/>
  <c r="U24" i="31"/>
  <c r="U25" i="31"/>
  <c r="U26" i="31"/>
  <c r="U27" i="31"/>
  <c r="U28" i="31"/>
  <c r="U32" i="31"/>
  <c r="U33" i="31"/>
  <c r="Q8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4" i="31"/>
  <c r="Q25" i="31"/>
  <c r="Q26" i="31"/>
  <c r="Q27" i="31"/>
  <c r="Q30" i="31"/>
  <c r="Q31" i="31"/>
  <c r="Q32" i="31"/>
  <c r="Q6" i="31"/>
  <c r="M8" i="31"/>
  <c r="M9" i="31"/>
  <c r="M11" i="31"/>
  <c r="M12" i="31"/>
  <c r="M13" i="31"/>
  <c r="M15" i="31"/>
  <c r="M16" i="31"/>
  <c r="M17" i="31"/>
  <c r="M20" i="31"/>
  <c r="M22" i="31"/>
  <c r="M24" i="31"/>
  <c r="M25" i="31"/>
  <c r="M26" i="31"/>
  <c r="M27" i="31"/>
  <c r="M30" i="31"/>
  <c r="M32" i="31"/>
  <c r="M6" i="31"/>
  <c r="I8" i="31"/>
  <c r="I12" i="31"/>
  <c r="I13" i="31"/>
  <c r="I15" i="31"/>
  <c r="I17" i="31"/>
  <c r="I22" i="31"/>
  <c r="I24" i="31"/>
  <c r="I27" i="31"/>
  <c r="I31" i="31"/>
  <c r="I32" i="31"/>
  <c r="I6" i="31"/>
  <c r="E12" i="31"/>
  <c r="E17" i="31"/>
  <c r="E22" i="31"/>
  <c r="E32" i="31"/>
  <c r="U15" i="27"/>
  <c r="U16" i="27"/>
  <c r="T16" i="27"/>
  <c r="T15" i="27"/>
  <c r="V7" i="27"/>
  <c r="U7" i="27"/>
  <c r="V6" i="27"/>
  <c r="U14" i="27"/>
  <c r="T14" i="27"/>
  <c r="S16" i="27"/>
  <c r="U6" i="27"/>
  <c r="Q15" i="27"/>
  <c r="Q16" i="27"/>
  <c r="Q14" i="27"/>
  <c r="P16" i="27"/>
  <c r="P15" i="27"/>
  <c r="P14" i="27"/>
  <c r="O16" i="27"/>
  <c r="R7" i="27"/>
  <c r="R6" i="27"/>
  <c r="Q7" i="27"/>
  <c r="Q6" i="27"/>
  <c r="N7" i="27"/>
  <c r="N6" i="27"/>
  <c r="P8" i="26"/>
  <c r="P10" i="26"/>
  <c r="P6" i="26"/>
  <c r="M7" i="26"/>
  <c r="M8" i="26"/>
  <c r="M10" i="26"/>
  <c r="M11" i="26"/>
  <c r="M6" i="26"/>
  <c r="P9" i="24"/>
  <c r="P10" i="24"/>
  <c r="P11" i="24"/>
  <c r="P14" i="24"/>
  <c r="M8" i="24"/>
  <c r="M9" i="24"/>
  <c r="M10" i="24"/>
  <c r="M11" i="24"/>
  <c r="M12" i="24"/>
  <c r="M13" i="24"/>
  <c r="M14" i="24"/>
  <c r="Q10" i="32" l="1"/>
  <c r="Q12" i="32"/>
  <c r="Q13" i="32"/>
  <c r="Q14" i="32"/>
  <c r="Q6" i="32"/>
  <c r="E17" i="32"/>
  <c r="N7" i="32"/>
  <c r="N8" i="32"/>
  <c r="N9" i="32"/>
  <c r="N10" i="32"/>
  <c r="N11" i="32"/>
  <c r="N12" i="32"/>
  <c r="N13" i="32"/>
  <c r="N14" i="32"/>
  <c r="N15" i="32"/>
  <c r="N16" i="32"/>
  <c r="N18" i="32"/>
  <c r="N23" i="32"/>
  <c r="N24" i="32"/>
  <c r="N6" i="32"/>
  <c r="K9" i="32"/>
  <c r="K10" i="32"/>
  <c r="K12" i="32"/>
  <c r="K13" i="32"/>
  <c r="K16" i="32"/>
  <c r="K17" i="32"/>
  <c r="K19" i="32"/>
  <c r="K20" i="32"/>
  <c r="K22" i="32"/>
  <c r="H12" i="32"/>
  <c r="H23" i="32"/>
  <c r="H6" i="32"/>
  <c r="V7" i="31"/>
  <c r="V13" i="31"/>
  <c r="V14" i="31"/>
  <c r="V15" i="31"/>
  <c r="V16" i="31"/>
  <c r="V18" i="31"/>
  <c r="V23" i="31"/>
  <c r="V24" i="31"/>
  <c r="V25" i="31"/>
  <c r="V26" i="31"/>
  <c r="V27" i="31"/>
  <c r="V28" i="31"/>
  <c r="V32" i="31"/>
  <c r="V33" i="31"/>
  <c r="R8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4" i="31"/>
  <c r="R25" i="31"/>
  <c r="R26" i="31"/>
  <c r="R27" i="31"/>
  <c r="R30" i="31"/>
  <c r="R31" i="31"/>
  <c r="R32" i="31"/>
  <c r="R6" i="31"/>
  <c r="N6" i="31"/>
  <c r="N8" i="31"/>
  <c r="N9" i="31"/>
  <c r="N11" i="31"/>
  <c r="N12" i="31"/>
  <c r="N13" i="31"/>
  <c r="N15" i="31"/>
  <c r="N16" i="31"/>
  <c r="N17" i="31"/>
  <c r="N20" i="31"/>
  <c r="N22" i="31"/>
  <c r="N24" i="31"/>
  <c r="N25" i="31"/>
  <c r="N26" i="31"/>
  <c r="N27" i="31"/>
  <c r="N30" i="31"/>
  <c r="N32" i="31"/>
  <c r="J8" i="31"/>
  <c r="J12" i="31"/>
  <c r="J13" i="31"/>
  <c r="J15" i="31"/>
  <c r="J17" i="31"/>
  <c r="J22" i="31"/>
  <c r="J24" i="31"/>
  <c r="J27" i="31"/>
  <c r="J31" i="31"/>
  <c r="J32" i="31"/>
  <c r="J6" i="31"/>
  <c r="F12" i="31"/>
  <c r="F17" i="31"/>
  <c r="F22" i="31"/>
  <c r="F32" i="31"/>
  <c r="Q8" i="26"/>
  <c r="Q10" i="26"/>
  <c r="Q6" i="26"/>
  <c r="N7" i="26"/>
  <c r="N8" i="26"/>
  <c r="N10" i="26"/>
  <c r="N11" i="26"/>
  <c r="N6" i="26"/>
  <c r="Q9" i="24"/>
  <c r="Q10" i="24"/>
  <c r="Q11" i="24"/>
  <c r="Q14" i="24"/>
  <c r="N8" i="24"/>
  <c r="N9" i="24"/>
  <c r="N10" i="24"/>
  <c r="N11" i="24"/>
  <c r="N12" i="24"/>
  <c r="N13" i="24"/>
  <c r="N14" i="24"/>
</calcChain>
</file>

<file path=xl/sharedStrings.xml><?xml version="1.0" encoding="utf-8"?>
<sst xmlns="http://schemas.openxmlformats.org/spreadsheetml/2006/main" count="3148" uniqueCount="250">
  <si>
    <t>Erasmus+ mobility pracovníků
a studentů v odborném vzdělávání</t>
  </si>
  <si>
    <t>Obsah</t>
  </si>
  <si>
    <t>Tabulka 1</t>
  </si>
  <si>
    <t>Porovnání počtu vyjíždějících studentů dle přijímající země za výzvy 2016-2020.</t>
  </si>
  <si>
    <t>Tabulka 2</t>
  </si>
  <si>
    <t>Porovnání počtu vyjíždějících pracovníků dle přijímající země za výzvy 2016-2020.</t>
  </si>
  <si>
    <t>Tabulka 3</t>
  </si>
  <si>
    <t xml:space="preserve">Porovnání počtu vyjíždějících studentů dle oboru za výzvy 2016-2020. </t>
  </si>
  <si>
    <t>Tabulka 4</t>
  </si>
  <si>
    <t xml:space="preserve">Porovnání počtu vyjíždějících pracovníků dle oboru za výzvy 2016-2020. </t>
  </si>
  <si>
    <t>Tabulka 5</t>
  </si>
  <si>
    <t>Porovnání počtu vyjíždějících studentů dle oboru za výzvy 2016-2020. (kategorizováno)</t>
  </si>
  <si>
    <t>Tabulka 6</t>
  </si>
  <si>
    <t>Porovnání počtu vyjíždějících pracovníků dle oboru za výzvy 2016-2020. (kategorizováno)</t>
  </si>
  <si>
    <t>Tabulka 7</t>
  </si>
  <si>
    <t>Porovnání počtu vyjíždějících studentů dle vysílajícího kraje za výzvy 2016-2020.</t>
  </si>
  <si>
    <t>Tabulka 8</t>
  </si>
  <si>
    <t>Porovnání počtu vyjíždějících pracovníků dle vysílajícího kraje za výzvy 2016-2020.</t>
  </si>
  <si>
    <t>Tabulka 9</t>
  </si>
  <si>
    <t xml:space="preserve">Porovnání počtu vyjíždějících studentů dle hlavního dorozumívacího jazyka za výzvy 2016-2020. </t>
  </si>
  <si>
    <t>Tabulka 10</t>
  </si>
  <si>
    <t xml:space="preserve">Porovnání počtu vyjíždějících pracovníků dle hlavního dorozumívacího jazyka za výzvy 2016-2020. </t>
  </si>
  <si>
    <t>Tabulka 11</t>
  </si>
  <si>
    <t>Porovnání počtu vyjíždějících studentů a pracovníků dle pohlaví za výzvy 2016-2020.</t>
  </si>
  <si>
    <t>Tabulka 12</t>
  </si>
  <si>
    <t>Porovnání počtu vyjíždějících studentů dle vysílající instituce za výzvy 2016-2020.</t>
  </si>
  <si>
    <t>Tabulka 13</t>
  </si>
  <si>
    <t>Porovnání počtu vyjíždějících pracovníků dle vysílající instituce za výzvy 2016-2020.</t>
  </si>
  <si>
    <t>Tabulka 14</t>
  </si>
  <si>
    <t xml:space="preserve">POČET INDIVIDUÁLNÍCH MOBILIT DLE PŘIJÍMAJÍCÍ ZEMĚ A TYPU AKTIVITY </t>
  </si>
  <si>
    <t>Přijímající země</t>
  </si>
  <si>
    <t>Kód země</t>
  </si>
  <si>
    <t>Typ aktivity</t>
  </si>
  <si>
    <t>Celkem</t>
  </si>
  <si>
    <t>Zastoupení v %</t>
  </si>
  <si>
    <t>Stáž
v podniku</t>
  </si>
  <si>
    <t>Stáž v organizaci odborného vzdělávání
a přípravy</t>
  </si>
  <si>
    <t>ErasmusPro - Mobilita žáků v OVP (3-12 měsíců)</t>
  </si>
  <si>
    <t>Mobilita žáků v OVP (2 týdny-3 měsíce)</t>
  </si>
  <si>
    <t>Bulharsko</t>
  </si>
  <si>
    <t>BG</t>
  </si>
  <si>
    <t>-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</si>
  <si>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</si>
  <si>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</si>
  <si>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</si>
  <si>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</si>
  <si>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</si>
  <si>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</si>
  <si>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</si>
  <si>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</si>
  <si>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</si>
  <si>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</si>
  <si>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</si>
  <si>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</si>
  <si>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</si>
  <si>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</si>
  <si>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</si>
  <si>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</si>
  <si>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</si>
  <si>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</si>
  <si>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Litva</t>
  </si>
  <si>
    <t>LT</t>
  </si>
  <si>
    <t>Lotyšsko</t>
  </si>
  <si>
    <t>LV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</si>
  <si>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</si>
  <si>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</si>
  <si>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</si>
  <si>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</si>
  <si>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</si>
  <si>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</si>
  <si>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</si>
  <si>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</si>
  <si>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</si>
  <si>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</si>
  <si>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</si>
  <si>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</si>
  <si>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</si>
  <si>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</si>
  <si>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</si>
  <si>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</si>
  <si>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</si>
  <si>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</si>
  <si>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</si>
  <si>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</si>
  <si>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</si>
  <si>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</si>
  <si>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</si>
  <si>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</si>
  <si>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Celkový počet</t>
  </si>
  <si>
    <t>Tab. 1. Porovnání počtu vyjíždějících studentů dle přijímající země za výzvy 2016-2020.</t>
  </si>
  <si>
    <t xml:space="preserve">Kód </t>
  </si>
  <si>
    <t>Profesní rozvoj pracovníků</t>
  </si>
  <si>
    <t>Tab. 2. Porovnání počtu vyjíždějících pracovníků dle přijímající země za výzvy 2016-2020.</t>
  </si>
  <si>
    <t xml:space="preserve">POČET INDIVIDUÁLNÍCH MOBILIT DLE OBORU A TYPU AKTIVITY </t>
  </si>
  <si>
    <t>Obor</t>
  </si>
  <si>
    <t>Architektura a stavebnictví – obory j. n.</t>
  </si>
  <si>
    <t>Architektura a stavebnictví – obory d. n.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</si>
  <si>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</si>
  <si>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</si>
  <si>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</si>
  <si>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</si>
  <si>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</si>
  <si>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</si>
  <si>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</si>
  <si>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</si>
  <si>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</si>
  <si>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</si>
  <si>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Hotelnictví, restauratérství a catering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</si>
  <si>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</si>
  <si>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</si>
  <si>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</si>
  <si>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přírodní vědy, matematiku a statistiku</t>
  </si>
  <si>
    <t>Inženýrství a strojírenství – obory d. n.</t>
  </si>
  <si>
    <t>Inženýrství a strojírenství – obory j. n.</t>
  </si>
  <si>
    <t>Kadeřnické a kosmetické služby</t>
  </si>
  <si>
    <t>Marketing a reklama</t>
  </si>
  <si>
    <t>Mechanika a kovovýroba</t>
  </si>
  <si>
    <t>Móda, interiérový a průmyslový design</t>
  </si>
  <si>
    <t>Motorová vozidla, lodě a letadla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</si>
  <si>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</si>
  <si>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</si>
  <si>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</si>
  <si>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</si>
  <si>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Ošetřovatelství a porodní asistentství</t>
  </si>
  <si>
    <t>Péče o seniory a zdravotně postižené dospělé osoby</t>
  </si>
  <si>
    <t>Pedagogika</t>
  </si>
  <si>
    <t>Právo j.n</t>
  </si>
  <si>
    <t>Přírodní vědy, matematika a statistika – obory j. n.</t>
  </si>
  <si>
    <t>Sekretářské a kancelářské práce</t>
  </si>
  <si>
    <t>Služby – obory d. n.</t>
  </si>
  <si>
    <t>Služby pro osobní potřebu – obory j. n.</t>
  </si>
  <si>
    <t>Sociální péče, péče o příznivé životní podmínky – obory j. n.</t>
  </si>
  <si>
    <t>Společenské vědy a vědy o lidském chování – obory j. n.</t>
  </si>
  <si>
    <t xml:space="preserve">Společenské vědy, žurnalistika a informační vědy – obory j. n. </t>
  </si>
  <si>
    <t>Stavebnictví a stavební inženýrství</t>
  </si>
  <si>
    <t>Technika, výroba a stavebnictví – obory j. n.</t>
  </si>
  <si>
    <t>Účetnictví a daně</t>
  </si>
  <si>
    <t>Umění – obory d. n.</t>
  </si>
  <si>
    <t>Umění – obory j. n.</t>
  </si>
  <si>
    <t xml:space="preserve">Umění a humanitní vědy – obory j. n. </t>
  </si>
  <si>
    <t>Veterinářství</t>
  </si>
  <si>
    <t>Veterinářství - obory j.n</t>
  </si>
  <si>
    <t>Výroba a zpracování materiálů (sklo, papír, plasty a dřevo)</t>
  </si>
  <si>
    <t>Výroba a zpracování potravin</t>
  </si>
  <si>
    <t>Vzdělávání a výchova – obory d. n.</t>
  </si>
  <si>
    <t>Vzdělávání a výchova – obory j. n.</t>
  </si>
  <si>
    <t>Zemědělství – obory d. n.</t>
  </si>
  <si>
    <t>Zemědělství – obory j. n.</t>
  </si>
  <si>
    <t>Zdravotní a sociální péče, péče o příznivé životní podmínky – obory j. n.</t>
  </si>
  <si>
    <t>Zdravotní péče – obory d. n.</t>
  </si>
  <si>
    <t>Zdravotní péče – obory j. n.</t>
  </si>
  <si>
    <t>Zemědělství, lesnictví, rybářství a veterinářství – obory j. n.</t>
  </si>
  <si>
    <t xml:space="preserve">Tab. 3. Porovnání počtu vyjíždějících studentů dle oboru za výzvy 2016-2020. </t>
  </si>
  <si>
    <t>Interdisciplinární programy a kvalifikace zahrnující společenské vědy, žurnalistiku a informační vědy</t>
  </si>
  <si>
    <t>Příprava učitelů bez předmětové specializace</t>
  </si>
  <si>
    <t>Příprava učitelů s předmětovou specializací</t>
  </si>
  <si>
    <t>Služby – obory j. n.</t>
  </si>
  <si>
    <t xml:space="preserve">Tab. 4. Porovnání počtu vyjíždějících pracovníků dle oboru za výzvy 2016-2020. </t>
  </si>
  <si>
    <t xml:space="preserve">POČET INDIVIDUÁLNÍCH MOBILIT DLE OBORU A TYPU AKTIVITY (KATEGORIZOVÁNO) </t>
  </si>
  <si>
    <t>Vzdělávání a výchova</t>
  </si>
  <si>
    <t>Umění a humanitní vědy</t>
  </si>
  <si>
    <t>Společenské vědy, žurnalistika a informační vědy</t>
  </si>
  <si>
    <t>Obchod, administrativa a právo</t>
  </si>
  <si>
    <t>Přírodní vědy, matematika a statistika</t>
  </si>
  <si>
    <t>Informační a komunikační technologie (ICT)</t>
  </si>
  <si>
    <t>Technika, výroba a stavebnictví</t>
  </si>
  <si>
    <t>Zemědělství, lesnictví, rybářství a veterinářství</t>
  </si>
  <si>
    <t>Zdravotní a sociální péče, péče o příznivé životní podmínky</t>
  </si>
  <si>
    <t>Služby</t>
  </si>
  <si>
    <t>Tab. 5. Porovnání počtu vyjíždějících studentů dle oboru za výzvy 2016-2020. (kategorizováno)</t>
  </si>
  <si>
    <t>Tab. 6. Porovnání počtu vyjíždějících pracovníků dle oboru za výzvy 2016-2019. (kategorizováno)</t>
  </si>
  <si>
    <t>POČET INDIVIDUÁLNÍCH MOBILIT DLE VYSÍLAJÍCÍHO KRAJE A TYPU AKTIVITY</t>
  </si>
  <si>
    <t>Vysílající kraj</t>
  </si>
  <si>
    <t>Jihomoravský kraj</t>
  </si>
  <si>
    <t>Kraj Vysočina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</si>
  <si>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</si>
  <si>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</si>
  <si>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</si>
  <si>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</si>
  <si>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</si>
  <si>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</si>
  <si>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</si>
  <si>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</si>
  <si>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</si>
  <si>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Tab. 7. Porovnání počtu vyjíždějících studentů dle vysílajícího kraje za výzvy 2016-2020.</t>
  </si>
  <si>
    <t>POČET INDIVIDUÁLNÍCH MOBILIT DLE HLAVNÍHO VYSÍLAJÍCÍHO KRAJE A TYPU AKTIVITY</t>
  </si>
  <si>
    <t>Tab. 8. Porovnání počtu vyjíždějících pracovníků dle vysílajícího kraje za výzvy 2016-2020.</t>
  </si>
  <si>
    <t>POČET INDIVIDUÁLNÍCH MOBILIT DLE HLAVNÍHO DOROZUMÍVACÍHO JAZYKA A TYPU AKTIVITY</t>
  </si>
  <si>
    <t>Hlavní dorozumívací jazyk</t>
  </si>
  <si>
    <t>Angličtina</t>
  </si>
  <si>
    <t>Čeština</t>
  </si>
  <si>
    <t>Francouzština</t>
  </si>
  <si>
    <t>Italština</t>
  </si>
  <si>
    <t>Němčina</t>
  </si>
  <si>
    <t>Ruština</t>
  </si>
  <si>
    <t>Slovenština</t>
  </si>
  <si>
    <t>Španělština</t>
  </si>
  <si>
    <t xml:space="preserve">Tab. 9. Porovnání počtu vyjíždějících studentů dle hlavního dorozumívacího jazyka za výzvy 2016-2020. </t>
  </si>
  <si>
    <t>Polština</t>
  </si>
  <si>
    <t xml:space="preserve">Tab. 10. Porovnání počtu vyjíždějících pracovníků dle hlavního dorozumívacího jazyka za výzvy 2016-2020. </t>
  </si>
  <si>
    <t xml:space="preserve">POČET INDIVIDUÁLNÍCH MOBILIT DLE POHLAVÍ A TYPU AKTIVITY </t>
  </si>
  <si>
    <t>Pohlaví</t>
  </si>
  <si>
    <t>Stáž v podniku</t>
  </si>
  <si>
    <t>Stáž v organizaci odborného vzdělávání a přípravy</t>
  </si>
  <si>
    <t>Ženy</t>
  </si>
  <si>
    <t>Muži</t>
  </si>
  <si>
    <t>Tab. 11.1. Porovnání počtu vyjíždějících studentů dle pohlaví za výzvy 2016-2020.</t>
  </si>
  <si>
    <t>Tab. 11.2. Porovnání počtu vyjíždějících pracovníků dle pohlaví za výzvy 2016-2020.</t>
  </si>
  <si>
    <t>POČET INDIVIDUÁLNÍCH MOBILIT DLE VYSÍLAJÍCÍ INSTITUCE A TYPU AKTIVITY</t>
  </si>
  <si>
    <t>Vysílající instituce</t>
  </si>
  <si>
    <t>AVE ART Ostrava, vyšší odborná škola, střední umělecká škola a základní umělecká škola, s.r.o.</t>
  </si>
  <si>
    <t>Gymnázium a SOŠ Plasy</t>
  </si>
  <si>
    <t>Gymnázium a SOŠ Podbořany</t>
  </si>
  <si>
    <t>Mendelova střední škola, Nový Jičín, p.o.</t>
  </si>
  <si>
    <t>Obchodní akademie a Jazyková škola s právem státní jazykové zkoušky, Liberec, p.o.</t>
  </si>
  <si>
    <t>Obchodní akademie a Vyšší odborná škola, Příbram</t>
  </si>
  <si>
    <t>Obchodní akademie Dr. Albína Bráfa a Jazyková škola s právem státní jazykové zkoušky Třebíč</t>
  </si>
  <si>
    <t>Střední odborná škola a Střední odborné učiliště technické, Třemošnice</t>
  </si>
  <si>
    <t>Střední odborná škola energetická a stavební, Obchodní akademie a Střední zdravotnická škola, Chomutov, p.o.</t>
  </si>
  <si>
    <t>Střední odborná škola Josefa Sousedíka Vsetín</t>
  </si>
  <si>
    <t>Střední odborná škola obchodu a služeb, Olomouc</t>
  </si>
  <si>
    <t>Střední odborná škola obchodu, užitého umění a designu, Plzeň</t>
  </si>
  <si>
    <t>Střední průmyslová škola Hranice</t>
  </si>
  <si>
    <t>Střední průmyslová škola chemická Pardubice</t>
  </si>
  <si>
    <t>Střední průmyslová škola strojní a elektrotechnická a Vyšší odborná škola, Liberec</t>
  </si>
  <si>
    <t>Střední průmyslová škola, Obchodní akademie a Jazyková škola s právem státní jazykové zkoušky, Frýdek-Místek, p.o.</t>
  </si>
  <si>
    <t>Střední škola obchodu, řemesel, služeb a Základní škola Ústí nad Labem, p.o.</t>
  </si>
  <si>
    <t>Střední škola oděvního designu Kateřinky-Liberec, s.r.o.</t>
  </si>
  <si>
    <t>Střední škola společného stravování, Ostrava-Hrabůvka, p.o.</t>
  </si>
  <si>
    <t>Střední škola stavební Třebíč</t>
  </si>
  <si>
    <t>Střední škola technická a ekonomická Brno</t>
  </si>
  <si>
    <t>Střední škola vizuální tvorby Hradec Králové</t>
  </si>
  <si>
    <t>Střední zdravotnická škola, Hranice</t>
  </si>
  <si>
    <t>Vyšší odborná škola a Střední zemědělská škola, Benešov</t>
  </si>
  <si>
    <t>Vyšší odborná škola ekonomická, sociální a zdravotnická, Obchodní akademie, Střední pedagogická škola a Střední zdravotnická škola, Most, p.o.</t>
  </si>
  <si>
    <t>Vyšší odborná škola mezinárodního obchodu a Obchodní akademie Jablonec nad Nisou</t>
  </si>
  <si>
    <t>Vyšší odborná škola, Střední průmyslová škola a Jazyková škola s právem státní jazykové zkoušky</t>
  </si>
  <si>
    <t xml:space="preserve">Tab. 12. Porovnání počtu vyjíždějících studentů dle vysílající instituce za výzvy 2016-2020. </t>
  </si>
  <si>
    <t>Gymnázium a Střední odborná škola, Podbořany, p.o.</t>
  </si>
  <si>
    <t xml:space="preserve">Tab. 13. Porovnání počtu vyjíždějících pracovníků dle vysílající instituce za výzvy 2016-2020. </t>
  </si>
  <si>
    <t>PRŮMĚR A MEDIÁN POČTU DNÍ MOBILIT</t>
  </si>
  <si>
    <t>Studenti</t>
  </si>
  <si>
    <t>Průměr</t>
  </si>
  <si>
    <t>Medián</t>
  </si>
  <si>
    <t>Pracovníci</t>
  </si>
  <si>
    <t>*data 2016-2020 k 27.9.2021</t>
  </si>
  <si>
    <t>Průměr a medián trvání mobilit dle typu aktivity za výzvy 2016-2020.</t>
  </si>
  <si>
    <t>Zdroj: Mobility Tool, KA116, Call Year 2016-2020</t>
  </si>
  <si>
    <t>Tab. 14.1. Průměr a medián trvání mobilit dle typu aktivity za výzvy 2016-2020.</t>
  </si>
  <si>
    <t>Tab. 14.2. Průměr a medián trvání mobilit dle typu aktivity za výzvy 2016-2020.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</si>
</sst>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0"/>
      <name val="Helvetica"/>
      <family val="2"/>
    </font>
    <font>
      <b/>
      <sz val="16"/>
      <color theme="1"/>
      <name val="Helvetica"/>
      <family val="2"/>
    </font>
    <font>
      <sz val="12"/>
      <color theme="1"/>
      <name val="Helvetica"/>
      <family val="2"/>
    </font>
    <font>
      <sz val="10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b/>
      <sz val="10"/>
      <color theme="1"/>
      <name val="Helvetica"/>
    </font>
    <font>
      <sz val="10"/>
      <color theme="1"/>
      <name val="Helvetic"/>
      <charset val="238"/>
    </font>
    <font>
      <sz val="16"/>
      <color theme="1"/>
      <name val="Helvetic"/>
      <charset val="238"/>
    </font>
    <font>
      <b/>
      <sz val="20"/>
      <color theme="1"/>
      <name val="Helvetic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0"/>
      <color rgb="FF000000"/>
      <name val="Helvetica"/>
      <charset val="238"/>
    </font>
    <font>
      <sz val="10"/>
      <color theme="1"/>
      <name val="Helvetica"/>
      <family val="2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2"/>
      <color rgb="FF000000"/>
      <name val="Helvetica"/>
      <charset val="238"/>
    </font>
    <font>
      <sz val="20"/>
      <color theme="1"/>
      <name val="Helvetica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EE712F"/>
        <bgColor indexed="64"/>
      </patternFill>
    </fill>
    <fill>
      <patternFill patternType="solid">
        <fgColor rgb="FFEE712F"/>
        <bgColor theme="4" tint="0.79998168889431442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1" fillId="0" borderId="0"/>
  </cellStyleXfs>
  <cellXfs count="166">
    <xf numFmtId="0" fontId="0" fillId="0" borderId="0" xfId="0"/>
    <xf numFmtId="0" fontId="0" fillId="4" borderId="0" xfId="0" applyFill="1"/>
    <xf numFmtId="0" fontId="7" fillId="0" borderId="0" xfId="0" applyFont="1"/>
    <xf numFmtId="0" fontId="0" fillId="3" borderId="0" xfId="0" applyFill="1"/>
    <xf numFmtId="0" fontId="8" fillId="3" borderId="0" xfId="0" applyFont="1" applyFill="1"/>
    <xf numFmtId="0" fontId="8" fillId="0" borderId="0" xfId="0" applyFont="1"/>
    <xf numFmtId="0" fontId="10" fillId="3" borderId="0" xfId="0" applyFont="1" applyFill="1"/>
    <xf numFmtId="0" fontId="10" fillId="0" borderId="0" xfId="0" applyFont="1"/>
    <xf numFmtId="0" fontId="9" fillId="4" borderId="0" xfId="0" applyFont="1" applyFill="1"/>
    <xf numFmtId="0" fontId="11" fillId="0" borderId="0" xfId="0" applyFont="1"/>
    <xf numFmtId="0" fontId="11" fillId="0" borderId="0" xfId="3" applyNumberFormat="1" applyFont="1"/>
    <xf numFmtId="0" fontId="11" fillId="0" borderId="0" xfId="7" applyFont="1"/>
    <xf numFmtId="0" fontId="12" fillId="0" borderId="0" xfId="7" applyFont="1" applyAlignment="1">
      <alignment vertical="center"/>
    </xf>
    <xf numFmtId="0" fontId="4" fillId="0" borderId="0" xfId="7"/>
    <xf numFmtId="0" fontId="10" fillId="0" borderId="0" xfId="7" applyFont="1"/>
    <xf numFmtId="0" fontId="15" fillId="0" borderId="0" xfId="0" applyFont="1"/>
    <xf numFmtId="0" fontId="16" fillId="0" borderId="0" xfId="0" applyFont="1"/>
    <xf numFmtId="0" fontId="10" fillId="0" borderId="17" xfId="0" applyFont="1" applyBorder="1"/>
    <xf numFmtId="0" fontId="10" fillId="0" borderId="21" xfId="0" applyFont="1" applyBorder="1"/>
    <xf numFmtId="0" fontId="10" fillId="0" borderId="0" xfId="3" applyNumberFormat="1" applyFont="1"/>
    <xf numFmtId="0" fontId="18" fillId="0" borderId="2" xfId="0" applyFont="1" applyBorder="1" applyAlignment="1">
      <alignment horizontal="left" vertical="center"/>
    </xf>
    <xf numFmtId="0" fontId="10" fillId="0" borderId="4" xfId="0" applyFont="1" applyBorder="1"/>
    <xf numFmtId="0" fontId="10" fillId="0" borderId="8" xfId="0" applyFont="1" applyBorder="1"/>
    <xf numFmtId="0" fontId="13" fillId="3" borderId="20" xfId="0" applyFont="1" applyFill="1" applyBorder="1" applyAlignment="1">
      <alignment horizontal="center" vertical="center"/>
    </xf>
    <xf numFmtId="0" fontId="13" fillId="0" borderId="9" xfId="1" applyFont="1" applyBorder="1"/>
    <xf numFmtId="0" fontId="13" fillId="0" borderId="9" xfId="0" applyFont="1" applyBorder="1"/>
    <xf numFmtId="0" fontId="10" fillId="0" borderId="17" xfId="1" applyFont="1" applyBorder="1" applyAlignment="1">
      <alignment horizontal="left"/>
    </xf>
    <xf numFmtId="0" fontId="13" fillId="0" borderId="9" xfId="1" applyFont="1" applyBorder="1" applyAlignment="1">
      <alignment horizontal="left"/>
    </xf>
    <xf numFmtId="0" fontId="10" fillId="0" borderId="0" xfId="5" applyFont="1"/>
    <xf numFmtId="0" fontId="10" fillId="0" borderId="0" xfId="1" applyFont="1"/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3" fillId="2" borderId="20" xfId="1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164" fontId="13" fillId="0" borderId="18" xfId="3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4" xfId="1" applyFont="1" applyBorder="1" applyAlignment="1">
      <alignment horizontal="left"/>
    </xf>
    <xf numFmtId="0" fontId="10" fillId="0" borderId="12" xfId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4" fontId="10" fillId="0" borderId="12" xfId="3" applyNumberFormat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10" fillId="0" borderId="22" xfId="3" applyNumberFormat="1" applyFont="1" applyBorder="1" applyAlignment="1">
      <alignment horizontal="center"/>
    </xf>
    <xf numFmtId="0" fontId="13" fillId="2" borderId="19" xfId="1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/>
    </xf>
    <xf numFmtId="0" fontId="10" fillId="0" borderId="17" xfId="1" applyFont="1" applyBorder="1"/>
    <xf numFmtId="0" fontId="10" fillId="0" borderId="8" xfId="1" applyFont="1" applyBorder="1" applyAlignment="1">
      <alignment horizontal="center"/>
    </xf>
    <xf numFmtId="0" fontId="10" fillId="0" borderId="3" xfId="1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9" xfId="1" applyFont="1" applyBorder="1" applyAlignment="1">
      <alignment horizontal="center"/>
    </xf>
    <xf numFmtId="0" fontId="13" fillId="0" borderId="20" xfId="1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3" fillId="3" borderId="19" xfId="0" applyFont="1" applyFill="1" applyBorder="1" applyAlignment="1">
      <alignment horizontal="center" vertical="center"/>
    </xf>
    <xf numFmtId="0" fontId="10" fillId="0" borderId="17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3" fillId="3" borderId="9" xfId="0" applyFont="1" applyFill="1" applyBorder="1" applyAlignment="1">
      <alignment horizontal="left" vertical="center"/>
    </xf>
    <xf numFmtId="0" fontId="13" fillId="0" borderId="20" xfId="0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3" fillId="5" borderId="4" xfId="1" applyFont="1" applyFill="1" applyBorder="1" applyAlignment="1">
      <alignment horizontal="center" vertical="center" wrapText="1"/>
    </xf>
    <xf numFmtId="0" fontId="10" fillId="0" borderId="21" xfId="1" applyFont="1" applyBorder="1" applyAlignment="1">
      <alignment horizontal="left"/>
    </xf>
    <xf numFmtId="0" fontId="14" fillId="4" borderId="1" xfId="7" applyFont="1" applyFill="1" applyBorder="1" applyAlignment="1">
      <alignment horizontal="center" vertical="center" wrapText="1"/>
    </xf>
    <xf numFmtId="165" fontId="10" fillId="0" borderId="1" xfId="7" applyNumberFormat="1" applyFont="1" applyBorder="1" applyAlignment="1">
      <alignment horizontal="center"/>
    </xf>
    <xf numFmtId="0" fontId="10" fillId="0" borderId="17" xfId="7" applyFont="1" applyBorder="1"/>
    <xf numFmtId="0" fontId="10" fillId="0" borderId="15" xfId="7" applyFont="1" applyBorder="1"/>
    <xf numFmtId="0" fontId="14" fillId="4" borderId="4" xfId="7" applyFont="1" applyFill="1" applyBorder="1" applyAlignment="1">
      <alignment horizontal="center" vertical="center" wrapText="1"/>
    </xf>
    <xf numFmtId="165" fontId="10" fillId="0" borderId="4" xfId="7" applyNumberFormat="1" applyFont="1" applyBorder="1" applyAlignment="1">
      <alignment horizontal="center"/>
    </xf>
    <xf numFmtId="165" fontId="10" fillId="0" borderId="6" xfId="7" applyNumberFormat="1" applyFont="1" applyBorder="1" applyAlignment="1">
      <alignment horizontal="center"/>
    </xf>
    <xf numFmtId="165" fontId="10" fillId="0" borderId="13" xfId="7" applyNumberFormat="1" applyFont="1" applyBorder="1" applyAlignment="1">
      <alignment horizontal="center"/>
    </xf>
    <xf numFmtId="0" fontId="19" fillId="0" borderId="17" xfId="0" applyFont="1" applyBorder="1"/>
    <xf numFmtId="0" fontId="19" fillId="0" borderId="15" xfId="0" applyFont="1" applyBorder="1"/>
    <xf numFmtId="0" fontId="21" fillId="0" borderId="0" xfId="0" applyFont="1"/>
    <xf numFmtId="165" fontId="10" fillId="0" borderId="0" xfId="7" applyNumberFormat="1" applyFont="1" applyAlignment="1">
      <alignment horizontal="center"/>
    </xf>
    <xf numFmtId="2" fontId="10" fillId="0" borderId="0" xfId="8" applyNumberFormat="1" applyFont="1"/>
    <xf numFmtId="165" fontId="19" fillId="0" borderId="4" xfId="0" applyNumberFormat="1" applyFont="1" applyBorder="1" applyAlignment="1">
      <alignment horizontal="center"/>
    </xf>
    <xf numFmtId="165" fontId="19" fillId="0" borderId="12" xfId="0" applyNumberFormat="1" applyFont="1" applyBorder="1" applyAlignment="1">
      <alignment horizontal="center"/>
    </xf>
    <xf numFmtId="165" fontId="19" fillId="0" borderId="6" xfId="0" applyNumberFormat="1" applyFont="1" applyBorder="1" applyAlignment="1">
      <alignment horizontal="center"/>
    </xf>
    <xf numFmtId="165" fontId="19" fillId="0" borderId="14" xfId="0" applyNumberFormat="1" applyFont="1" applyBorder="1" applyAlignment="1">
      <alignment horizontal="center"/>
    </xf>
    <xf numFmtId="165" fontId="10" fillId="0" borderId="12" xfId="8" applyNumberFormat="1" applyFont="1" applyBorder="1" applyAlignment="1">
      <alignment horizontal="center"/>
    </xf>
    <xf numFmtId="165" fontId="10" fillId="0" borderId="14" xfId="8" applyNumberFormat="1" applyFont="1" applyBorder="1" applyAlignment="1">
      <alignment horizontal="center"/>
    </xf>
    <xf numFmtId="0" fontId="22" fillId="3" borderId="0" xfId="0" applyFont="1" applyFill="1"/>
    <xf numFmtId="0" fontId="22" fillId="0" borderId="0" xfId="0" applyFont="1"/>
    <xf numFmtId="0" fontId="23" fillId="3" borderId="0" xfId="4" applyFont="1" applyFill="1"/>
    <xf numFmtId="0" fontId="24" fillId="0" borderId="0" xfId="0" applyFont="1"/>
    <xf numFmtId="0" fontId="10" fillId="0" borderId="4" xfId="1" applyFont="1" applyBorder="1"/>
    <xf numFmtId="0" fontId="10" fillId="0" borderId="8" xfId="1" applyFont="1" applyBorder="1"/>
    <xf numFmtId="0" fontId="10" fillId="0" borderId="22" xfId="1" applyFont="1" applyBorder="1" applyAlignment="1">
      <alignment horizontal="center"/>
    </xf>
    <xf numFmtId="0" fontId="13" fillId="3" borderId="19" xfId="1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10" fillId="6" borderId="0" xfId="0" applyFont="1" applyFill="1"/>
    <xf numFmtId="0" fontId="13" fillId="0" borderId="0" xfId="1" applyFont="1" applyAlignment="1">
      <alignment horizontal="left"/>
    </xf>
    <xf numFmtId="164" fontId="13" fillId="0" borderId="0" xfId="3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4" xfId="7" applyFont="1" applyFill="1" applyBorder="1" applyAlignment="1">
      <alignment horizontal="center" vertical="center" wrapText="1"/>
    </xf>
    <xf numFmtId="0" fontId="13" fillId="4" borderId="1" xfId="7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1" fontId="10" fillId="0" borderId="1" xfId="3" applyNumberFormat="1" applyFont="1" applyBorder="1" applyAlignment="1">
      <alignment horizontal="center"/>
    </xf>
    <xf numFmtId="0" fontId="10" fillId="6" borderId="1" xfId="1" applyFont="1" applyFill="1" applyBorder="1" applyAlignment="1">
      <alignment horizontal="center"/>
    </xf>
    <xf numFmtId="1" fontId="10" fillId="6" borderId="1" xfId="3" applyNumberFormat="1" applyFont="1" applyFill="1" applyBorder="1" applyAlignment="1">
      <alignment horizontal="center"/>
    </xf>
    <xf numFmtId="0" fontId="13" fillId="3" borderId="20" xfId="1" applyFont="1" applyFill="1" applyBorder="1" applyAlignment="1">
      <alignment horizontal="center"/>
    </xf>
    <xf numFmtId="0" fontId="20" fillId="0" borderId="17" xfId="2" applyFont="1" applyBorder="1"/>
    <xf numFmtId="0" fontId="10" fillId="0" borderId="17" xfId="2" applyFont="1" applyBorder="1"/>
    <xf numFmtId="0" fontId="10" fillId="6" borderId="17" xfId="0" applyFont="1" applyFill="1" applyBorder="1"/>
    <xf numFmtId="1" fontId="10" fillId="0" borderId="4" xfId="3" applyNumberFormat="1" applyFont="1" applyBorder="1" applyAlignment="1">
      <alignment horizontal="center"/>
    </xf>
    <xf numFmtId="1" fontId="10" fillId="0" borderId="12" xfId="3" applyNumberFormat="1" applyFont="1" applyBorder="1" applyAlignment="1">
      <alignment horizontal="center"/>
    </xf>
    <xf numFmtId="0" fontId="10" fillId="6" borderId="4" xfId="1" applyFont="1" applyFill="1" applyBorder="1" applyAlignment="1">
      <alignment horizontal="center"/>
    </xf>
    <xf numFmtId="164" fontId="10" fillId="6" borderId="12" xfId="3" applyNumberFormat="1" applyFont="1" applyFill="1" applyBorder="1" applyAlignment="1">
      <alignment horizontal="center"/>
    </xf>
    <xf numFmtId="0" fontId="10" fillId="6" borderId="12" xfId="1" applyFont="1" applyFill="1" applyBorder="1" applyAlignment="1">
      <alignment horizontal="center"/>
    </xf>
    <xf numFmtId="164" fontId="10" fillId="0" borderId="12" xfId="1" applyNumberFormat="1" applyFont="1" applyBorder="1" applyAlignment="1">
      <alignment horizontal="center"/>
    </xf>
    <xf numFmtId="0" fontId="20" fillId="0" borderId="21" xfId="2" applyFont="1" applyBorder="1"/>
    <xf numFmtId="1" fontId="10" fillId="0" borderId="3" xfId="3" applyNumberFormat="1" applyFont="1" applyBorder="1" applyAlignment="1">
      <alignment horizontal="center"/>
    </xf>
    <xf numFmtId="164" fontId="10" fillId="0" borderId="22" xfId="1" applyNumberFormat="1" applyFont="1" applyBorder="1" applyAlignment="1">
      <alignment horizontal="center"/>
    </xf>
    <xf numFmtId="0" fontId="13" fillId="2" borderId="9" xfId="1" applyFont="1" applyFill="1" applyBorder="1" applyAlignment="1">
      <alignment horizontal="left"/>
    </xf>
    <xf numFmtId="1" fontId="13" fillId="0" borderId="20" xfId="3" applyNumberFormat="1" applyFont="1" applyBorder="1" applyAlignment="1">
      <alignment horizontal="center"/>
    </xf>
    <xf numFmtId="164" fontId="13" fillId="0" borderId="18" xfId="1" applyNumberFormat="1" applyFont="1" applyBorder="1" applyAlignment="1">
      <alignment horizontal="center"/>
    </xf>
    <xf numFmtId="0" fontId="13" fillId="3" borderId="9" xfId="1" applyFont="1" applyFill="1" applyBorder="1"/>
    <xf numFmtId="0" fontId="13" fillId="2" borderId="19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10" fillId="0" borderId="12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1" xfId="1" applyFont="1" applyBorder="1"/>
    <xf numFmtId="0" fontId="21" fillId="0" borderId="17" xfId="0" applyFont="1" applyBorder="1"/>
    <xf numFmtId="0" fontId="11" fillId="0" borderId="0" xfId="7" applyFont="1" applyAlignment="1">
      <alignment horizontal="center"/>
    </xf>
    <xf numFmtId="0" fontId="6" fillId="4" borderId="0" xfId="0" applyFont="1" applyFill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3" fillId="2" borderId="19" xfId="1" applyFont="1" applyFill="1" applyBorder="1" applyAlignment="1">
      <alignment horizontal="left"/>
    </xf>
    <xf numFmtId="0" fontId="13" fillId="2" borderId="18" xfId="1" applyFont="1" applyFill="1" applyBorder="1" applyAlignment="1">
      <alignment horizontal="left"/>
    </xf>
    <xf numFmtId="0" fontId="13" fillId="4" borderId="7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5" borderId="3" xfId="1" applyFont="1" applyFill="1" applyBorder="1" applyAlignment="1">
      <alignment horizontal="center" vertical="center" wrapText="1"/>
    </xf>
    <xf numFmtId="0" fontId="13" fillId="5" borderId="26" xfId="1" applyFont="1" applyFill="1" applyBorder="1" applyAlignment="1">
      <alignment horizontal="center" vertical="center" wrapText="1"/>
    </xf>
    <xf numFmtId="0" fontId="13" fillId="5" borderId="22" xfId="1" applyFont="1" applyFill="1" applyBorder="1" applyAlignment="1">
      <alignment horizontal="center" vertical="center" wrapText="1"/>
    </xf>
    <xf numFmtId="0" fontId="13" fillId="5" borderId="23" xfId="1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3" fillId="5" borderId="1" xfId="1" applyFont="1" applyFill="1" applyBorder="1" applyAlignment="1">
      <alignment horizontal="center" vertical="center" wrapText="1"/>
    </xf>
    <xf numFmtId="0" fontId="13" fillId="5" borderId="12" xfId="1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5" xfId="7" applyFont="1" applyFill="1" applyBorder="1" applyAlignment="1">
      <alignment horizontal="center" vertical="center" wrapText="1"/>
    </xf>
    <xf numFmtId="0" fontId="13" fillId="4" borderId="10" xfId="7" applyFont="1" applyFill="1" applyBorder="1" applyAlignment="1">
      <alignment horizontal="center" vertical="center" wrapText="1"/>
    </xf>
    <xf numFmtId="0" fontId="13" fillId="4" borderId="11" xfId="7" applyFont="1" applyFill="1" applyBorder="1" applyAlignment="1">
      <alignment horizontal="center" vertical="center" wrapText="1"/>
    </xf>
    <xf numFmtId="0" fontId="13" fillId="4" borderId="4" xfId="7" applyFont="1" applyFill="1" applyBorder="1" applyAlignment="1">
      <alignment horizontal="center" vertical="center" wrapText="1"/>
    </xf>
    <xf numFmtId="0" fontId="13" fillId="4" borderId="1" xfId="7" applyFont="1" applyFill="1" applyBorder="1" applyAlignment="1">
      <alignment horizontal="center" vertical="center" wrapText="1"/>
    </xf>
    <xf numFmtId="0" fontId="13" fillId="4" borderId="12" xfId="7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4" borderId="16" xfId="7" applyFont="1" applyFill="1" applyBorder="1" applyAlignment="1">
      <alignment horizontal="center" vertical="center" wrapText="1"/>
    </xf>
    <xf numFmtId="0" fontId="13" fillId="4" borderId="17" xfId="7" applyFont="1" applyFill="1" applyBorder="1" applyAlignment="1">
      <alignment horizontal="center" vertical="center" wrapText="1"/>
    </xf>
  </cellXfs>
  <cellStyles count="9">
    <cellStyle name="Hypertextový odkaz" xfId="4" builtinId="8"/>
    <cellStyle name="Normální" xfId="0" builtinId="0"/>
    <cellStyle name="Normální 2" xfId="1" xr:uid="{D1DA8DB4-7C51-413C-8D52-7C4D4D066932}"/>
    <cellStyle name="Normální 2 2" xfId="2" xr:uid="{3865D6AE-8202-40C1-B7C6-2584BE7AD2CB}"/>
    <cellStyle name="Normální 2 2 2" xfId="6" xr:uid="{C9008CCA-59A3-4CC6-8E58-364718DFF5BC}"/>
    <cellStyle name="Normální 2 2 3" xfId="8" xr:uid="{7CC74CBD-69CE-412B-A4AA-9A76FA7C9482}"/>
    <cellStyle name="Normální 2 3" xfId="5" xr:uid="{1CCB3E19-19C1-4C8E-B6D0-D09102A872C9}"/>
    <cellStyle name="Normální 3" xfId="7" xr:uid="{79701970-632B-4A33-A92B-7BEF6C23D1D3}"/>
    <cellStyle name="Procenta" xfId="3" builtinId="5"/>
  </cellStyles>
  <dxfs count="0"/>
  <tableStyles count="0" defaultTableStyle="TableStyleMedium2" defaultPivotStyle="PivotStyleLight16"/>
  <colors>
    <mruColors>
      <color rgb="FFEE7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42</xdr:row>
      <xdr:rowOff>127000</xdr:rowOff>
    </xdr:from>
    <xdr:to>
      <xdr:col>5</xdr:col>
      <xdr:colOff>561975</xdr:colOff>
      <xdr:row>45</xdr:row>
      <xdr:rowOff>38100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D5681E8-5FC6-4D33-85F2-DD77FADD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385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40</xdr:row>
      <xdr:rowOff>127000</xdr:rowOff>
    </xdr:from>
    <xdr:to>
      <xdr:col>9</xdr:col>
      <xdr:colOff>215900</xdr:colOff>
      <xdr:row>41</xdr:row>
      <xdr:rowOff>139700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790BF16-485A-421C-A8C7-2C18769A7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004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587375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6DE3974-08AB-4CDE-B5CB-61D7E739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9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336348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9FD5D25-7AD7-49A5-BD99-BEAEB9FB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954112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23536E-8631-4556-97D5-860F272BC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5</xdr:col>
      <xdr:colOff>954112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56AEC24-2E07-4F26-9BAB-B31412C1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366283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DE7EA15-EE66-4A48-9245-8BDB2188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77812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097F25E-1B30-4DEB-9CBF-4ED166F1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35617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3</xdr:col>
      <xdr:colOff>77812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C3C7E98-FFE8-4CBC-ACA8-0D4069E6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35617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77812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88A6-F91B-4DDD-B8B3-36090FCB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35617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3</xdr:col>
      <xdr:colOff>77812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2D1F7A6-67D7-4A76-BE95-080BA39F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5935617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304277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114960E-6E11-452D-A10E-B5BAF96E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13987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966022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795505-07DA-454C-AF58-FD3F88F36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887710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697222-3A60-4850-826A-F6E242EB5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701764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916888-486F-44D9-8353-00043D0A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994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A774384-3A2D-4356-94DE-2A8983D6E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404384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3D1BD0A-FB3F-4366-92B8-EE61ECE1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201637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D57E3B7-F37B-4FE5-849F-728E52F10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7</xdr:col>
      <xdr:colOff>61482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E09430-778F-43A8-8815-D189E5F00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652034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F7F49A6-E2E1-49C0-93B0-7A6501622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6ABDF-0B4B-4F29-BEF7-E7D1B26E5B03}">
  <sheetPr>
    <tabColor rgb="FFFFFFFF"/>
  </sheetPr>
  <dimension ref="A1:R46"/>
  <sheetViews>
    <sheetView showGridLines="0" tabSelected="1" workbookViewId="0">
      <pane ySplit="1" topLeftCell="A2" activePane="bottomLeft" state="frozen"/>
      <selection pane="bottomLeft" activeCell="K4" sqref="K4"/>
    </sheetView>
  </sheetViews>
  <sheetFormatPr defaultColWidth="8.85546875" defaultRowHeight="15"/>
  <cols>
    <col min="2" max="2" width="12.140625" customWidth="1"/>
  </cols>
  <sheetData>
    <row r="1" spans="1:15" s="1" customFormat="1" ht="108" customHeight="1">
      <c r="B1" s="134" t="s">
        <v>0</v>
      </c>
      <c r="C1" s="134"/>
      <c r="D1" s="134"/>
      <c r="E1" s="134"/>
      <c r="F1" s="134"/>
      <c r="G1" s="134"/>
      <c r="H1" s="134"/>
      <c r="I1" s="134"/>
    </row>
    <row r="2" spans="1:15" ht="15.95" customHeight="1"/>
    <row r="3" spans="1:15" ht="20.25">
      <c r="B3" s="2" t="s">
        <v>1</v>
      </c>
    </row>
    <row r="4" spans="1:15" ht="15.75">
      <c r="A4" s="3"/>
      <c r="B4" s="4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 s="5" customFormat="1">
      <c r="A5" s="4"/>
      <c r="C5" s="4"/>
      <c r="D5" s="4"/>
      <c r="E5" s="4"/>
      <c r="F5" s="4"/>
      <c r="G5" s="4"/>
      <c r="H5" s="4"/>
      <c r="I5" s="4"/>
      <c r="J5" s="4"/>
      <c r="K5" s="4"/>
    </row>
    <row r="6" spans="1:15" s="5" customFormat="1">
      <c r="A6" s="88"/>
      <c r="B6" s="90" t="s">
        <v>2</v>
      </c>
      <c r="C6" s="88" t="s">
        <v>3</v>
      </c>
      <c r="D6" s="88"/>
      <c r="E6" s="88"/>
      <c r="F6" s="88"/>
      <c r="G6" s="88"/>
      <c r="H6" s="88"/>
      <c r="I6" s="88"/>
      <c r="J6" s="88"/>
      <c r="K6" s="88"/>
      <c r="L6" s="89"/>
      <c r="M6" s="89"/>
      <c r="N6" s="89"/>
      <c r="O6" s="89"/>
    </row>
    <row r="7" spans="1:15" s="5" customFormat="1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9"/>
      <c r="M7" s="89"/>
      <c r="N7" s="89"/>
      <c r="O7" s="89"/>
    </row>
    <row r="8" spans="1:15" s="5" customFormat="1">
      <c r="A8" s="88"/>
      <c r="B8" s="90" t="s">
        <v>4</v>
      </c>
      <c r="C8" s="88" t="s">
        <v>5</v>
      </c>
      <c r="D8" s="88"/>
      <c r="E8" s="88"/>
      <c r="F8" s="88"/>
      <c r="G8" s="88"/>
      <c r="H8" s="88"/>
      <c r="I8" s="88"/>
      <c r="J8" s="88"/>
      <c r="K8" s="88"/>
      <c r="L8" s="89"/>
      <c r="M8" s="89"/>
      <c r="N8" s="89"/>
      <c r="O8" s="89"/>
    </row>
    <row r="9" spans="1:15" s="5" customFormat="1">
      <c r="A9" s="88"/>
      <c r="B9" s="90"/>
      <c r="C9" s="88"/>
      <c r="D9" s="88"/>
      <c r="E9" s="88"/>
      <c r="F9" s="88"/>
      <c r="G9" s="88"/>
      <c r="H9" s="88"/>
      <c r="I9" s="88"/>
      <c r="J9" s="88"/>
      <c r="K9" s="88"/>
      <c r="L9" s="89"/>
      <c r="M9" s="89"/>
      <c r="N9" s="89"/>
      <c r="O9" s="89"/>
    </row>
    <row r="10" spans="1:15" s="5" customFormat="1">
      <c r="A10" s="88"/>
      <c r="B10" s="90" t="s">
        <v>6</v>
      </c>
      <c r="C10" s="88" t="s">
        <v>7</v>
      </c>
      <c r="D10" s="88"/>
      <c r="E10" s="88"/>
      <c r="F10" s="88"/>
      <c r="G10" s="88"/>
      <c r="H10" s="88"/>
      <c r="I10" s="88"/>
      <c r="J10" s="88"/>
      <c r="K10" s="88"/>
      <c r="L10" s="89"/>
      <c r="M10" s="89"/>
      <c r="N10" s="89"/>
      <c r="O10" s="89"/>
    </row>
    <row r="11" spans="1:15" s="5" customFormat="1">
      <c r="A11" s="88"/>
      <c r="B11" s="89"/>
      <c r="C11" s="89"/>
      <c r="D11" s="89"/>
      <c r="E11" s="89"/>
      <c r="F11" s="89"/>
      <c r="G11" s="89"/>
      <c r="H11" s="88"/>
      <c r="I11" s="88"/>
      <c r="J11" s="88"/>
      <c r="K11" s="88"/>
      <c r="L11" s="89"/>
      <c r="M11" s="89"/>
      <c r="N11" s="89"/>
      <c r="O11" s="89"/>
    </row>
    <row r="12" spans="1:15" s="5" customFormat="1">
      <c r="A12" s="88"/>
      <c r="B12" s="90" t="s">
        <v>8</v>
      </c>
      <c r="C12" s="88" t="s">
        <v>9</v>
      </c>
      <c r="D12" s="88"/>
      <c r="E12" s="88"/>
      <c r="F12" s="88"/>
      <c r="G12" s="88"/>
      <c r="H12" s="88"/>
      <c r="I12" s="88"/>
      <c r="J12" s="88"/>
      <c r="K12" s="88"/>
      <c r="L12" s="89"/>
      <c r="M12" s="89"/>
      <c r="N12" s="89"/>
      <c r="O12" s="89"/>
    </row>
    <row r="13" spans="1:15" s="5" customForma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9"/>
      <c r="M13" s="89"/>
      <c r="N13" s="89"/>
      <c r="O13" s="89"/>
    </row>
    <row r="14" spans="1:15" s="5" customFormat="1">
      <c r="A14" s="88"/>
      <c r="B14" s="90" t="s">
        <v>10</v>
      </c>
      <c r="C14" s="88" t="s">
        <v>11</v>
      </c>
      <c r="D14" s="88"/>
      <c r="E14" s="88"/>
      <c r="F14" s="88"/>
      <c r="G14" s="88"/>
      <c r="H14" s="88"/>
      <c r="I14" s="88"/>
      <c r="J14" s="88"/>
      <c r="K14" s="88"/>
      <c r="L14" s="89"/>
      <c r="M14" s="89"/>
      <c r="N14" s="89"/>
      <c r="O14" s="89"/>
    </row>
    <row r="15" spans="1:15" s="5" customForma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9"/>
      <c r="M15" s="89"/>
      <c r="N15" s="89"/>
      <c r="O15" s="89"/>
    </row>
    <row r="16" spans="1:15" s="5" customFormat="1">
      <c r="A16" s="88"/>
      <c r="B16" s="90" t="s">
        <v>12</v>
      </c>
      <c r="C16" s="88" t="s">
        <v>13</v>
      </c>
      <c r="D16" s="88"/>
      <c r="E16" s="88"/>
      <c r="F16" s="88"/>
      <c r="G16" s="88"/>
      <c r="H16" s="88"/>
      <c r="I16" s="88"/>
      <c r="J16" s="88"/>
      <c r="K16" s="88"/>
      <c r="L16" s="89"/>
      <c r="M16" s="89"/>
      <c r="N16" s="89"/>
      <c r="O16" s="89"/>
    </row>
    <row r="17" spans="1:18" s="5" customForma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9"/>
      <c r="M17" s="89"/>
      <c r="N17" s="89"/>
      <c r="O17" s="89"/>
    </row>
    <row r="18" spans="1:18" s="5" customFormat="1">
      <c r="A18" s="88"/>
      <c r="B18" s="90" t="s">
        <v>14</v>
      </c>
      <c r="C18" s="88" t="s">
        <v>15</v>
      </c>
      <c r="D18" s="88"/>
      <c r="E18" s="88"/>
      <c r="F18" s="88"/>
      <c r="G18" s="88"/>
      <c r="H18" s="88"/>
      <c r="I18" s="88"/>
      <c r="J18" s="88"/>
      <c r="K18" s="88"/>
      <c r="L18" s="89"/>
      <c r="M18" s="89"/>
      <c r="N18" s="89"/>
      <c r="O18" s="89"/>
    </row>
    <row r="19" spans="1:18" ht="15.75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9"/>
      <c r="N19" s="89"/>
      <c r="O19" s="89"/>
    </row>
    <row r="20" spans="1:18" ht="15.75">
      <c r="A20" s="88"/>
      <c r="B20" s="90" t="s">
        <v>16</v>
      </c>
      <c r="C20" s="88" t="s">
        <v>17</v>
      </c>
      <c r="D20" s="88"/>
      <c r="E20" s="88"/>
      <c r="F20" s="88"/>
      <c r="G20" s="88"/>
      <c r="H20" s="88"/>
      <c r="I20" s="88"/>
      <c r="J20" s="88"/>
      <c r="K20" s="88"/>
      <c r="L20" s="88"/>
      <c r="M20" s="89"/>
      <c r="N20" s="89"/>
      <c r="O20" s="89"/>
    </row>
    <row r="21" spans="1:18" ht="15.75">
      <c r="A21" s="88"/>
      <c r="B21" s="90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9"/>
      <c r="N21" s="89"/>
      <c r="O21" s="89"/>
    </row>
    <row r="22" spans="1:18" ht="15.75">
      <c r="A22" s="88"/>
      <c r="B22" s="90" t="s">
        <v>18</v>
      </c>
      <c r="C22" s="88" t="s">
        <v>19</v>
      </c>
      <c r="D22" s="88"/>
      <c r="E22" s="88"/>
      <c r="F22" s="88"/>
      <c r="G22" s="88"/>
      <c r="H22" s="88"/>
      <c r="I22" s="88"/>
      <c r="J22" s="88"/>
      <c r="K22" s="88"/>
      <c r="L22" s="88"/>
      <c r="M22" s="89"/>
      <c r="N22" s="89"/>
      <c r="O22" s="89"/>
    </row>
    <row r="23" spans="1:18" ht="15.75">
      <c r="A23" s="88"/>
      <c r="B23" s="89"/>
      <c r="C23" s="89"/>
      <c r="D23" s="89"/>
      <c r="E23" s="89"/>
      <c r="F23" s="89"/>
      <c r="G23" s="89"/>
      <c r="H23" s="88"/>
      <c r="I23" s="88"/>
      <c r="J23" s="88"/>
      <c r="K23" s="88"/>
      <c r="L23" s="88"/>
      <c r="M23" s="89"/>
      <c r="N23" s="89"/>
      <c r="O23" s="89"/>
    </row>
    <row r="24" spans="1:18" ht="15.75">
      <c r="A24" s="89"/>
      <c r="B24" s="90" t="s">
        <v>20</v>
      </c>
      <c r="C24" s="88" t="s">
        <v>21</v>
      </c>
      <c r="D24" s="88"/>
      <c r="E24" s="88"/>
      <c r="F24" s="88"/>
      <c r="G24" s="88"/>
      <c r="H24" s="89"/>
      <c r="I24" s="89"/>
      <c r="J24" s="89"/>
      <c r="K24" s="89"/>
      <c r="L24" s="89"/>
      <c r="M24" s="89"/>
      <c r="N24" s="89"/>
      <c r="O24" s="89"/>
    </row>
    <row r="25" spans="1:18" ht="15.75">
      <c r="A25" s="89"/>
      <c r="B25" s="88"/>
      <c r="C25" s="88"/>
      <c r="D25" s="88"/>
      <c r="E25" s="88"/>
      <c r="F25" s="88"/>
      <c r="G25" s="88"/>
      <c r="H25" s="89"/>
      <c r="I25" s="89"/>
      <c r="J25" s="89"/>
      <c r="K25" s="89"/>
      <c r="L25" s="89"/>
      <c r="M25" s="89"/>
      <c r="N25" s="89"/>
      <c r="O25" s="89"/>
    </row>
    <row r="26" spans="1:18" ht="15.75">
      <c r="A26" s="89"/>
      <c r="B26" s="90" t="s">
        <v>22</v>
      </c>
      <c r="C26" s="88" t="s">
        <v>23</v>
      </c>
      <c r="D26" s="88"/>
      <c r="E26" s="88"/>
      <c r="F26" s="88"/>
      <c r="G26" s="88"/>
      <c r="H26" s="89"/>
      <c r="I26" s="89"/>
      <c r="J26" s="89"/>
      <c r="K26" s="89"/>
      <c r="L26" s="89"/>
      <c r="M26" s="89"/>
      <c r="N26" s="89"/>
      <c r="O26" s="89"/>
    </row>
    <row r="27" spans="1:18" ht="15.75">
      <c r="A27" s="89"/>
      <c r="B27" s="88"/>
      <c r="C27" s="88"/>
      <c r="D27" s="88"/>
      <c r="E27" s="88"/>
      <c r="F27" s="88"/>
      <c r="G27" s="88"/>
      <c r="H27" s="89"/>
      <c r="I27" s="89"/>
      <c r="J27" s="89"/>
      <c r="K27" s="89"/>
      <c r="L27" s="89"/>
      <c r="M27" s="89"/>
      <c r="N27" s="89"/>
      <c r="O27" s="89"/>
    </row>
    <row r="28" spans="1:18" ht="15.75">
      <c r="A28" s="89"/>
      <c r="B28" s="90" t="s">
        <v>24</v>
      </c>
      <c r="C28" s="88" t="s">
        <v>25</v>
      </c>
      <c r="D28" s="88"/>
      <c r="E28" s="88"/>
      <c r="F28" s="88"/>
      <c r="G28" s="88"/>
      <c r="H28" s="89"/>
      <c r="I28" s="89"/>
      <c r="J28" s="89"/>
      <c r="K28" s="89"/>
      <c r="L28" s="89"/>
      <c r="M28" s="89"/>
      <c r="N28" s="89"/>
      <c r="O28" s="89"/>
    </row>
    <row r="29" spans="1:18" ht="15.75">
      <c r="A29" s="89"/>
      <c r="B29" s="90"/>
      <c r="C29" s="88"/>
      <c r="D29" s="88"/>
      <c r="E29" s="88"/>
      <c r="F29" s="88"/>
      <c r="G29" s="88"/>
      <c r="H29" s="89"/>
      <c r="I29" s="89"/>
      <c r="J29" s="89"/>
      <c r="K29" s="89"/>
      <c r="L29" s="89"/>
      <c r="M29" s="89"/>
      <c r="N29" s="89"/>
      <c r="O29" s="89"/>
    </row>
    <row r="30" spans="1:18" ht="15.75">
      <c r="A30" s="89"/>
      <c r="B30" s="90" t="s">
        <v>26</v>
      </c>
      <c r="C30" s="88" t="s">
        <v>27</v>
      </c>
      <c r="D30" s="88"/>
      <c r="E30" s="88"/>
      <c r="F30" s="88"/>
      <c r="G30" s="88"/>
      <c r="H30" s="89"/>
      <c r="I30" s="89"/>
      <c r="J30" s="89"/>
      <c r="K30" s="89"/>
      <c r="L30" s="89"/>
      <c r="M30" s="89"/>
      <c r="N30" s="89"/>
      <c r="O30" s="89"/>
    </row>
    <row r="31" spans="1:18" ht="15.75">
      <c r="A31" s="89"/>
      <c r="B31" s="90"/>
      <c r="C31" s="88"/>
      <c r="D31" s="88"/>
      <c r="E31" s="88"/>
      <c r="F31" s="88"/>
      <c r="G31" s="88"/>
      <c r="H31" s="89"/>
      <c r="I31" s="89"/>
      <c r="J31" s="89"/>
      <c r="K31" s="89"/>
      <c r="L31" s="89"/>
      <c r="M31" s="89"/>
      <c r="N31" s="89"/>
      <c r="O31" s="89"/>
    </row>
    <row r="32" spans="1:18" ht="15.75">
      <c r="A32" s="89"/>
      <c r="B32" s="90" t="s">
        <v>28</v>
      </c>
      <c r="C32" s="91" t="s">
        <v>246</v>
      </c>
      <c r="D32" s="88"/>
      <c r="E32" s="88"/>
      <c r="F32" s="88"/>
      <c r="G32" s="88"/>
      <c r="H32" s="89"/>
      <c r="I32" s="89"/>
      <c r="J32" s="89"/>
      <c r="K32" s="89"/>
      <c r="L32" s="89"/>
      <c r="M32" s="89"/>
      <c r="N32" s="89"/>
      <c r="O32" s="89"/>
      <c r="P32" s="6"/>
      <c r="Q32" s="6"/>
      <c r="R32" s="6"/>
    </row>
    <row r="33" spans="1:18" ht="15.75">
      <c r="A33" s="89"/>
      <c r="B33" s="90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7"/>
      <c r="Q33" s="7"/>
      <c r="R33" s="7"/>
    </row>
    <row r="35" spans="1:18">
      <c r="B35" s="6" t="s">
        <v>247</v>
      </c>
      <c r="C35" s="6"/>
    </row>
    <row r="36" spans="1:18">
      <c r="B36" s="7" t="s">
        <v>245</v>
      </c>
      <c r="C36" s="7"/>
    </row>
    <row r="37" spans="1:18">
      <c r="B37" s="6"/>
      <c r="C37" s="6"/>
    </row>
    <row r="38" spans="1:18">
      <c r="B38" s="6"/>
      <c r="C38" s="6"/>
    </row>
    <row r="39" spans="1:18">
      <c r="B39" s="6"/>
      <c r="C39" s="6"/>
    </row>
    <row r="41" spans="1:18" s="1" customFormat="1">
      <c r="B41" s="8"/>
    </row>
    <row r="42" spans="1:18" s="1" customFormat="1">
      <c r="B42" s="8"/>
    </row>
    <row r="43" spans="1:18" s="1" customFormat="1"/>
    <row r="44" spans="1:18" s="1" customFormat="1"/>
    <row r="45" spans="1:18" s="1" customFormat="1"/>
    <row r="46" spans="1:18" s="1" customFormat="1" ht="12" customHeight="1"/>
  </sheetData>
  <mergeCells count="1">
    <mergeCell ref="B1:I1"/>
  </mergeCells>
  <hyperlinks>
    <hyperlink ref="B6" location="'Tabulka 1'!A1" display="Tabulka 1" xr:uid="{07C5BB47-61CE-4FDA-8486-C05216268ED3}"/>
    <hyperlink ref="B14" location="'Tabulka 5'!A1" display="Tabulka 5" xr:uid="{E2BE0825-EF19-4200-BA25-D0D5A7AEB51E}"/>
    <hyperlink ref="B16" location="'Tabulka 6'!A1" display="Tabulka 6" xr:uid="{0EB818CA-F2DA-43AE-8D90-FF853C918261}"/>
    <hyperlink ref="B12" location="'Tabulka 4'!A1" display="Tabulka 4" xr:uid="{4DC8BFEE-B670-4097-A7E2-F2C7D0F77F22}"/>
    <hyperlink ref="B8" location="'Tabulka 2'!A1" display="Tabulka 2" xr:uid="{FAE85019-7734-49C4-A416-294EC579531A}"/>
    <hyperlink ref="B10" location="'Tabulka 3'!A1" display="Tabulka 3" xr:uid="{72B225CE-AF27-49B4-A7E8-845364B68A6B}"/>
    <hyperlink ref="B18" location="'Tabulka 7'!A1" display="Tabulka 7" xr:uid="{312392F8-2E2E-40FF-8955-4F9150A6A85D}"/>
    <hyperlink ref="B26" location="'Tabulka 11'!A1" display="Tabulka 11" xr:uid="{71FE0D7C-A3E5-48C2-89FD-D69C85553B4D}"/>
    <hyperlink ref="B32" location="'Tabulka 14'!A1" display="Tabulka 14" xr:uid="{696AE172-C404-406E-B750-8D9B6511B4E1}"/>
    <hyperlink ref="B24" location="'Tabulka 10'!A1" display="Tabulka 10" xr:uid="{72D6BFC3-A687-46E6-8D68-B128A5436017}"/>
    <hyperlink ref="B20" location="'Tabulka 8'!A1" display="Tabulka 8" xr:uid="{E46A2ACB-E871-42C0-AAB2-1E18CBD38084}"/>
    <hyperlink ref="B22" location="'Tabulka 9'!A1" display="Tabulka 9" xr:uid="{600A5182-C171-4828-A5EB-2B58B704E512}"/>
    <hyperlink ref="B28" location="'Tabulka 12'!A1" display="Tabulka 12" xr:uid="{E3DEC361-3A53-444E-B76B-FA3BDF24E300}"/>
    <hyperlink ref="B30" location="'Tabulka 13'!A1" display="Tabulka 13" xr:uid="{BD8C86FE-26FA-4E45-8C30-130972659C27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A3010-09C1-47A8-95A1-9162D48D3817}">
  <sheetPr>
    <tabColor rgb="FFFFFFFF"/>
  </sheetPr>
  <dimension ref="B1:V169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3.7109375" style="7" customWidth="1"/>
    <col min="2" max="2" width="27.42578125" style="7" customWidth="1"/>
    <col min="3" max="3" width="11.140625" style="7" customWidth="1"/>
    <col min="4" max="4" width="16.7109375" style="7" customWidth="1"/>
    <col min="5" max="5" width="11.28515625" style="7" customWidth="1"/>
    <col min="6" max="6" width="15.85546875" style="7" bestFit="1" customWidth="1"/>
    <col min="7" max="7" width="12.140625" style="7" customWidth="1"/>
    <col min="8" max="8" width="17.7109375" style="7" customWidth="1"/>
    <col min="9" max="9" width="11.140625" style="7" customWidth="1"/>
    <col min="10" max="10" width="15.85546875" style="7" bestFit="1" customWidth="1"/>
    <col min="11" max="11" width="20.5703125" style="7" customWidth="1"/>
    <col min="12" max="12" width="19.85546875" style="7" customWidth="1"/>
    <col min="13" max="13" width="12.28515625" style="7" customWidth="1"/>
    <col min="14" max="14" width="15.85546875" style="7" bestFit="1" customWidth="1"/>
    <col min="15" max="15" width="24.5703125" style="7" customWidth="1"/>
    <col min="16" max="16" width="19.28515625" style="7" customWidth="1"/>
    <col min="17" max="17" width="12" style="7" bestFit="1" customWidth="1"/>
    <col min="18" max="18" width="15.85546875" style="7" bestFit="1" customWidth="1"/>
    <col min="19" max="19" width="24.5703125" style="7" customWidth="1"/>
    <col min="20" max="20" width="19.28515625" style="7" customWidth="1"/>
    <col min="21" max="21" width="12" style="7" customWidth="1"/>
    <col min="22" max="23" width="15.85546875" style="7" customWidth="1"/>
    <col min="24" max="25" width="9.28515625" style="7" bestFit="1" customWidth="1"/>
    <col min="26" max="26" width="12.42578125" style="7" customWidth="1"/>
    <col min="27" max="16384" width="8.85546875" style="7"/>
  </cols>
  <sheetData>
    <row r="1" spans="2:22" ht="84.95" customHeight="1">
      <c r="B1" s="20" t="s">
        <v>187</v>
      </c>
    </row>
    <row r="2" spans="2:22" ht="15" customHeight="1" thickBot="1"/>
    <row r="3" spans="2:22">
      <c r="B3" s="154" t="s">
        <v>188</v>
      </c>
      <c r="C3" s="135">
        <v>2016</v>
      </c>
      <c r="D3" s="136"/>
      <c r="E3" s="136"/>
      <c r="F3" s="137"/>
      <c r="G3" s="135">
        <v>2017</v>
      </c>
      <c r="H3" s="136"/>
      <c r="I3" s="136"/>
      <c r="J3" s="137"/>
      <c r="K3" s="135">
        <v>2018</v>
      </c>
      <c r="L3" s="136"/>
      <c r="M3" s="136"/>
      <c r="N3" s="137"/>
      <c r="O3" s="135">
        <v>2019</v>
      </c>
      <c r="P3" s="136"/>
      <c r="Q3" s="136"/>
      <c r="R3" s="137"/>
      <c r="S3" s="135">
        <v>2020</v>
      </c>
      <c r="T3" s="136"/>
      <c r="U3" s="136"/>
      <c r="V3" s="137"/>
    </row>
    <row r="4" spans="2:22" ht="12.75" customHeight="1">
      <c r="B4" s="155"/>
      <c r="C4" s="138" t="s">
        <v>32</v>
      </c>
      <c r="D4" s="139"/>
      <c r="E4" s="139" t="s">
        <v>33</v>
      </c>
      <c r="F4" s="140" t="s">
        <v>34</v>
      </c>
      <c r="G4" s="138" t="s">
        <v>32</v>
      </c>
      <c r="H4" s="139"/>
      <c r="I4" s="139" t="s">
        <v>33</v>
      </c>
      <c r="J4" s="140" t="s">
        <v>34</v>
      </c>
      <c r="K4" s="138" t="s">
        <v>32</v>
      </c>
      <c r="L4" s="139"/>
      <c r="M4" s="139" t="s">
        <v>33</v>
      </c>
      <c r="N4" s="140" t="s">
        <v>34</v>
      </c>
      <c r="O4" s="138" t="s">
        <v>32</v>
      </c>
      <c r="P4" s="139"/>
      <c r="Q4" s="139" t="s">
        <v>33</v>
      </c>
      <c r="R4" s="140" t="s">
        <v>34</v>
      </c>
      <c r="S4" s="138" t="s">
        <v>32</v>
      </c>
      <c r="T4" s="139"/>
      <c r="U4" s="139" t="s">
        <v>33</v>
      </c>
      <c r="V4" s="140" t="s">
        <v>34</v>
      </c>
    </row>
    <row r="5" spans="2:22" ht="63.75">
      <c r="B5" s="155"/>
      <c r="C5" s="103" t="s">
        <v>35</v>
      </c>
      <c r="D5" s="102" t="s">
        <v>36</v>
      </c>
      <c r="E5" s="139"/>
      <c r="F5" s="140"/>
      <c r="G5" s="103" t="s">
        <v>35</v>
      </c>
      <c r="H5" s="102" t="s">
        <v>36</v>
      </c>
      <c r="I5" s="139"/>
      <c r="J5" s="140"/>
      <c r="K5" s="103" t="s">
        <v>37</v>
      </c>
      <c r="L5" s="102" t="s">
        <v>38</v>
      </c>
      <c r="M5" s="139"/>
      <c r="N5" s="140"/>
      <c r="O5" s="103" t="s">
        <v>37</v>
      </c>
      <c r="P5" s="102" t="s">
        <v>38</v>
      </c>
      <c r="Q5" s="139"/>
      <c r="R5" s="140"/>
      <c r="S5" s="103" t="s">
        <v>37</v>
      </c>
      <c r="T5" s="102" t="s">
        <v>38</v>
      </c>
      <c r="U5" s="139"/>
      <c r="V5" s="140"/>
    </row>
    <row r="6" spans="2:22">
      <c r="B6" s="26" t="s">
        <v>189</v>
      </c>
      <c r="C6" s="43">
        <v>69</v>
      </c>
      <c r="D6" s="33" t="s">
        <v>41</v>
      </c>
      <c r="E6" s="33">
        <v>69</v>
      </c>
      <c r="F6" s="42">
        <v>0.46938775510204084</v>
      </c>
      <c r="G6" s="41">
        <v>192</v>
      </c>
      <c r="H6" s="32">
        <v>53</v>
      </c>
      <c r="I6" s="33">
        <v>245</v>
      </c>
      <c r="J6" s="42">
        <v>0.65159574468085102</v>
      </c>
      <c r="K6" s="41">
        <v>57</v>
      </c>
      <c r="L6" s="32">
        <v>374</v>
      </c>
      <c r="M6" s="33">
        <v>431</v>
      </c>
      <c r="N6" s="42">
        <v>0.67133956386292837</v>
      </c>
      <c r="O6" s="43">
        <v>45</v>
      </c>
      <c r="P6" s="33">
        <v>529</v>
      </c>
      <c r="Q6" s="33">
        <v>574</v>
      </c>
      <c r="R6" s="42">
        <v>0.79391424619640383</v>
      </c>
      <c r="S6" s="43">
        <v>23</v>
      </c>
      <c r="T6" s="33">
        <v>146</v>
      </c>
      <c r="U6" s="33">
        <v>169</v>
      </c>
      <c r="V6" s="42">
        <v>0.82038834951456308</v>
      </c>
    </row>
    <row r="7" spans="2:22">
      <c r="B7" s="26" t="s">
        <v>190</v>
      </c>
      <c r="C7" s="43">
        <v>8</v>
      </c>
      <c r="D7" s="33" t="s">
        <v>41</v>
      </c>
      <c r="E7" s="33">
        <v>8</v>
      </c>
      <c r="F7" s="42">
        <v>5.4421768707482991E-2</v>
      </c>
      <c r="G7" s="41">
        <v>16</v>
      </c>
      <c r="H7" s="32">
        <v>5</v>
      </c>
      <c r="I7" s="33">
        <v>21</v>
      </c>
      <c r="J7" s="42">
        <v>5.5851063829787231E-2</v>
      </c>
      <c r="K7" s="43" t="s">
        <v>41</v>
      </c>
      <c r="L7" s="32">
        <v>23</v>
      </c>
      <c r="M7" s="33">
        <v>23</v>
      </c>
      <c r="N7" s="42">
        <v>3.5825545171339561E-2</v>
      </c>
      <c r="O7" s="43" t="s">
        <v>41</v>
      </c>
      <c r="P7" s="33">
        <v>13</v>
      </c>
      <c r="Q7" s="33">
        <v>13</v>
      </c>
      <c r="R7" s="42">
        <v>1.7980636237897647E-2</v>
      </c>
      <c r="S7" s="43" t="s">
        <v>41</v>
      </c>
      <c r="T7" s="33" t="s">
        <v>41</v>
      </c>
      <c r="U7" s="33" t="s">
        <v>41</v>
      </c>
      <c r="V7" s="40" t="s">
        <v>41</v>
      </c>
    </row>
    <row r="8" spans="2:22">
      <c r="B8" s="17" t="s">
        <v>191</v>
      </c>
      <c r="C8" s="43" t="s">
        <v>41</v>
      </c>
      <c r="D8" s="33" t="s">
        <v>41</v>
      </c>
      <c r="E8" s="33" t="s">
        <v>41</v>
      </c>
      <c r="F8" s="42" t="s">
        <v>41</v>
      </c>
      <c r="G8" s="43" t="s">
        <v>41</v>
      </c>
      <c r="H8" s="33" t="s">
        <v>41</v>
      </c>
      <c r="I8" s="33" t="s">
        <v>41</v>
      </c>
      <c r="J8" s="42" t="s">
        <v>41</v>
      </c>
      <c r="K8" s="43" t="s">
        <v>41</v>
      </c>
      <c r="L8" s="32">
        <v>8</v>
      </c>
      <c r="M8" s="33">
        <v>8</v>
      </c>
      <c r="N8" s="42">
        <v>1.2461059190031152E-2</v>
      </c>
      <c r="O8" s="43" t="s">
        <v>41</v>
      </c>
      <c r="P8" s="33">
        <v>8</v>
      </c>
      <c r="Q8" s="33">
        <v>8</v>
      </c>
      <c r="R8" s="42">
        <v>1.1065006915629323E-2</v>
      </c>
      <c r="S8" s="43" t="s">
        <v>41</v>
      </c>
      <c r="T8" s="33" t="s">
        <v>41</v>
      </c>
      <c r="U8" s="33" t="s">
        <v>41</v>
      </c>
      <c r="V8" s="40" t="s">
        <v>41</v>
      </c>
    </row>
    <row r="9" spans="2:22">
      <c r="B9" s="17" t="s">
        <v>192</v>
      </c>
      <c r="C9" s="43" t="s">
        <v>41</v>
      </c>
      <c r="D9" s="33" t="s">
        <v>41</v>
      </c>
      <c r="E9" s="33" t="s">
        <v>41</v>
      </c>
      <c r="F9" s="42" t="s">
        <v>41</v>
      </c>
      <c r="G9" s="41">
        <v>7</v>
      </c>
      <c r="H9" s="32" t="s">
        <v>41</v>
      </c>
      <c r="I9" s="33">
        <v>7</v>
      </c>
      <c r="J9" s="42">
        <v>1.8617021276595744E-2</v>
      </c>
      <c r="K9" s="41">
        <v>1</v>
      </c>
      <c r="L9" s="32">
        <v>1</v>
      </c>
      <c r="M9" s="33">
        <v>2</v>
      </c>
      <c r="N9" s="42">
        <v>3.1152647975077881E-3</v>
      </c>
      <c r="O9" s="43" t="s">
        <v>41</v>
      </c>
      <c r="P9" s="33" t="s">
        <v>41</v>
      </c>
      <c r="Q9" s="33" t="s">
        <v>41</v>
      </c>
      <c r="R9" s="40" t="s">
        <v>41</v>
      </c>
      <c r="S9" s="43" t="s">
        <v>41</v>
      </c>
      <c r="T9" s="33" t="s">
        <v>41</v>
      </c>
      <c r="U9" s="33" t="s">
        <v>41</v>
      </c>
      <c r="V9" s="40" t="s">
        <v>41</v>
      </c>
    </row>
    <row r="10" spans="2:22">
      <c r="B10" s="26" t="s">
        <v>193</v>
      </c>
      <c r="C10" s="43">
        <v>37</v>
      </c>
      <c r="D10" s="33" t="s">
        <v>41</v>
      </c>
      <c r="E10" s="33">
        <v>37</v>
      </c>
      <c r="F10" s="42">
        <v>0.25170068027210885</v>
      </c>
      <c r="G10" s="41">
        <v>75</v>
      </c>
      <c r="H10" s="32" t="s">
        <v>41</v>
      </c>
      <c r="I10" s="33">
        <v>75</v>
      </c>
      <c r="J10" s="42">
        <v>0.19946808510638298</v>
      </c>
      <c r="K10" s="41">
        <v>6</v>
      </c>
      <c r="L10" s="32">
        <v>57</v>
      </c>
      <c r="M10" s="33">
        <v>63</v>
      </c>
      <c r="N10" s="42">
        <v>9.8130841121495324E-2</v>
      </c>
      <c r="O10" s="43">
        <v>4</v>
      </c>
      <c r="P10" s="33">
        <v>52</v>
      </c>
      <c r="Q10" s="33">
        <v>56</v>
      </c>
      <c r="R10" s="42">
        <v>7.7455048409405258E-2</v>
      </c>
      <c r="S10" s="43">
        <v>2</v>
      </c>
      <c r="T10" s="33">
        <v>11</v>
      </c>
      <c r="U10" s="33">
        <v>13</v>
      </c>
      <c r="V10" s="42">
        <v>6.3106796116504854E-2</v>
      </c>
    </row>
    <row r="11" spans="2:22">
      <c r="B11" s="26" t="s">
        <v>194</v>
      </c>
      <c r="C11" s="43">
        <v>6</v>
      </c>
      <c r="D11" s="33" t="s">
        <v>41</v>
      </c>
      <c r="E11" s="33">
        <v>6</v>
      </c>
      <c r="F11" s="42">
        <v>4.0816326530612242E-2</v>
      </c>
      <c r="G11" s="41">
        <v>6</v>
      </c>
      <c r="H11" s="32" t="s">
        <v>41</v>
      </c>
      <c r="I11" s="33">
        <v>6</v>
      </c>
      <c r="J11" s="42">
        <v>1.5957446808510637E-2</v>
      </c>
      <c r="K11" s="43" t="s">
        <v>41</v>
      </c>
      <c r="L11" s="32">
        <v>13</v>
      </c>
      <c r="M11" s="33">
        <v>13</v>
      </c>
      <c r="N11" s="42">
        <v>2.0249221183800622E-2</v>
      </c>
      <c r="O11" s="43" t="s">
        <v>41</v>
      </c>
      <c r="P11" s="33" t="s">
        <v>41</v>
      </c>
      <c r="Q11" s="33" t="s">
        <v>41</v>
      </c>
      <c r="R11" s="40" t="s">
        <v>41</v>
      </c>
      <c r="S11" s="43" t="s">
        <v>41</v>
      </c>
      <c r="T11" s="33" t="s">
        <v>41</v>
      </c>
      <c r="U11" s="33" t="s">
        <v>41</v>
      </c>
      <c r="V11" s="40" t="s">
        <v>41</v>
      </c>
    </row>
    <row r="12" spans="2:22">
      <c r="B12" s="26" t="s">
        <v>195</v>
      </c>
      <c r="C12" s="43" t="s">
        <v>41</v>
      </c>
      <c r="D12" s="33">
        <v>27</v>
      </c>
      <c r="E12" s="33">
        <v>27</v>
      </c>
      <c r="F12" s="42">
        <v>0.18367346938775511</v>
      </c>
      <c r="G12" s="41">
        <v>9</v>
      </c>
      <c r="H12" s="32" t="s">
        <v>41</v>
      </c>
      <c r="I12" s="33">
        <v>9</v>
      </c>
      <c r="J12" s="42">
        <v>2.3936170212765957E-2</v>
      </c>
      <c r="K12" s="43" t="s">
        <v>41</v>
      </c>
      <c r="L12" s="32">
        <v>42</v>
      </c>
      <c r="M12" s="33">
        <v>42</v>
      </c>
      <c r="N12" s="42">
        <v>6.5420560747663545E-2</v>
      </c>
      <c r="O12" s="43" t="s">
        <v>41</v>
      </c>
      <c r="P12" s="33">
        <v>62</v>
      </c>
      <c r="Q12" s="33">
        <v>62</v>
      </c>
      <c r="R12" s="42">
        <v>8.5753803596127248E-2</v>
      </c>
      <c r="S12" s="43">
        <v>3</v>
      </c>
      <c r="T12" s="33">
        <v>10</v>
      </c>
      <c r="U12" s="33">
        <v>13</v>
      </c>
      <c r="V12" s="42">
        <v>6.3106796116504854E-2</v>
      </c>
    </row>
    <row r="13" spans="2:22" ht="13.5" thickBot="1">
      <c r="B13" s="18" t="s">
        <v>196</v>
      </c>
      <c r="C13" s="50" t="s">
        <v>41</v>
      </c>
      <c r="D13" s="51" t="s">
        <v>41</v>
      </c>
      <c r="E13" s="51" t="s">
        <v>41</v>
      </c>
      <c r="F13" s="46" t="s">
        <v>41</v>
      </c>
      <c r="G13" s="45">
        <v>13</v>
      </c>
      <c r="H13" s="34" t="s">
        <v>41</v>
      </c>
      <c r="I13" s="51">
        <v>13</v>
      </c>
      <c r="J13" s="46">
        <v>3.4574468085106384E-2</v>
      </c>
      <c r="K13" s="45">
        <v>5</v>
      </c>
      <c r="L13" s="34">
        <v>55</v>
      </c>
      <c r="M13" s="51">
        <v>60</v>
      </c>
      <c r="N13" s="46">
        <v>9.3457943925233641E-2</v>
      </c>
      <c r="O13" s="50">
        <v>2</v>
      </c>
      <c r="P13" s="51">
        <v>8</v>
      </c>
      <c r="Q13" s="51">
        <v>10</v>
      </c>
      <c r="R13" s="46">
        <v>1.3831258644536652E-2</v>
      </c>
      <c r="S13" s="50">
        <v>3</v>
      </c>
      <c r="T13" s="51">
        <v>8</v>
      </c>
      <c r="U13" s="51">
        <v>11</v>
      </c>
      <c r="V13" s="46">
        <v>5.3398058252427182E-2</v>
      </c>
    </row>
    <row r="14" spans="2:22" ht="13.5" thickBot="1">
      <c r="B14" s="27" t="s">
        <v>88</v>
      </c>
      <c r="C14" s="54">
        <v>120</v>
      </c>
      <c r="D14" s="55">
        <v>27</v>
      </c>
      <c r="E14" s="55">
        <v>147</v>
      </c>
      <c r="F14" s="37">
        <v>1</v>
      </c>
      <c r="G14" s="53">
        <v>318</v>
      </c>
      <c r="H14" s="52">
        <v>58</v>
      </c>
      <c r="I14" s="55">
        <v>376</v>
      </c>
      <c r="J14" s="37">
        <v>1</v>
      </c>
      <c r="K14" s="53">
        <v>69</v>
      </c>
      <c r="L14" s="52">
        <v>573</v>
      </c>
      <c r="M14" s="52">
        <v>642</v>
      </c>
      <c r="N14" s="37">
        <v>1</v>
      </c>
      <c r="O14" s="54">
        <v>51</v>
      </c>
      <c r="P14" s="55">
        <v>672</v>
      </c>
      <c r="Q14" s="55">
        <v>723</v>
      </c>
      <c r="R14" s="37">
        <v>1</v>
      </c>
      <c r="S14" s="54">
        <v>31</v>
      </c>
      <c r="T14" s="55">
        <v>175</v>
      </c>
      <c r="U14" s="55">
        <v>206</v>
      </c>
      <c r="V14" s="37">
        <v>1</v>
      </c>
    </row>
    <row r="15" spans="2:22">
      <c r="B15" s="79" t="s">
        <v>197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2:22">
      <c r="B16" s="79"/>
      <c r="C16" s="19"/>
    </row>
    <row r="17" spans="3:22">
      <c r="C17" s="19"/>
    </row>
    <row r="18" spans="3:22"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3:22">
      <c r="C19" s="19"/>
    </row>
    <row r="20" spans="3:22">
      <c r="C20" s="19"/>
    </row>
    <row r="21" spans="3:22">
      <c r="C21" s="19"/>
    </row>
    <row r="22" spans="3:22">
      <c r="C22" s="19"/>
    </row>
    <row r="23" spans="3:22">
      <c r="C23" s="19"/>
    </row>
    <row r="24" spans="3:22">
      <c r="C24" s="19"/>
    </row>
    <row r="25" spans="3:22">
      <c r="C25" s="19"/>
    </row>
    <row r="26" spans="3:22">
      <c r="C26" s="19"/>
    </row>
    <row r="27" spans="3:22">
      <c r="C27" s="19"/>
    </row>
    <row r="28" spans="3:22">
      <c r="C28" s="19"/>
    </row>
    <row r="29" spans="3:22">
      <c r="C29" s="19"/>
    </row>
    <row r="30" spans="3:22">
      <c r="C30" s="19"/>
    </row>
    <row r="31" spans="3:22">
      <c r="C31" s="19"/>
    </row>
    <row r="32" spans="3:22">
      <c r="C32" s="19"/>
    </row>
    <row r="33" spans="3:3">
      <c r="C33" s="19"/>
    </row>
    <row r="34" spans="3:3">
      <c r="C34" s="19"/>
    </row>
    <row r="35" spans="3:3">
      <c r="C35" s="19"/>
    </row>
    <row r="36" spans="3:3">
      <c r="C36" s="19"/>
    </row>
    <row r="37" spans="3:3">
      <c r="C37" s="19"/>
    </row>
    <row r="38" spans="3:3">
      <c r="C38" s="19"/>
    </row>
    <row r="39" spans="3:3">
      <c r="C39" s="19"/>
    </row>
    <row r="40" spans="3:3">
      <c r="C40" s="19"/>
    </row>
    <row r="41" spans="3:3">
      <c r="C41" s="19"/>
    </row>
    <row r="42" spans="3:3">
      <c r="C42" s="19"/>
    </row>
    <row r="43" spans="3:3">
      <c r="C43" s="19"/>
    </row>
    <row r="44" spans="3:3">
      <c r="C44" s="19"/>
    </row>
    <row r="45" spans="3:3">
      <c r="C45" s="19"/>
    </row>
    <row r="46" spans="3:3">
      <c r="C46" s="19"/>
    </row>
    <row r="47" spans="3:3">
      <c r="C47" s="19"/>
    </row>
    <row r="48" spans="3:3">
      <c r="C48" s="19"/>
    </row>
    <row r="49" spans="3:3">
      <c r="C49" s="19"/>
    </row>
    <row r="50" spans="3:3">
      <c r="C50" s="19"/>
    </row>
    <row r="51" spans="3:3">
      <c r="C51" s="19"/>
    </row>
    <row r="52" spans="3:3">
      <c r="C52" s="19"/>
    </row>
    <row r="53" spans="3:3">
      <c r="C53" s="19"/>
    </row>
    <row r="54" spans="3:3">
      <c r="C54" s="19"/>
    </row>
    <row r="55" spans="3:3">
      <c r="C55" s="19"/>
    </row>
    <row r="56" spans="3:3">
      <c r="C56" s="19"/>
    </row>
    <row r="57" spans="3:3">
      <c r="C57" s="19"/>
    </row>
    <row r="58" spans="3:3">
      <c r="C58" s="19"/>
    </row>
    <row r="59" spans="3:3">
      <c r="C59" s="19"/>
    </row>
    <row r="60" spans="3:3">
      <c r="C60" s="19"/>
    </row>
    <row r="61" spans="3:3">
      <c r="C61" s="19"/>
    </row>
    <row r="62" spans="3:3">
      <c r="C62" s="19"/>
    </row>
    <row r="63" spans="3:3">
      <c r="C63" s="19"/>
    </row>
    <row r="64" spans="3:3">
      <c r="C64" s="19"/>
    </row>
    <row r="65" spans="3:3">
      <c r="C65" s="19"/>
    </row>
    <row r="66" spans="3:3">
      <c r="C66" s="19"/>
    </row>
    <row r="67" spans="3:3">
      <c r="C67" s="19"/>
    </row>
    <row r="68" spans="3:3">
      <c r="C68" s="19"/>
    </row>
    <row r="69" spans="3:3">
      <c r="C69" s="19"/>
    </row>
    <row r="70" spans="3:3">
      <c r="C70" s="19"/>
    </row>
    <row r="71" spans="3:3">
      <c r="C71" s="19"/>
    </row>
    <row r="72" spans="3:3">
      <c r="C72" s="19"/>
    </row>
    <row r="73" spans="3:3">
      <c r="C73" s="19"/>
    </row>
    <row r="74" spans="3:3">
      <c r="C74" s="19"/>
    </row>
    <row r="75" spans="3:3">
      <c r="C75" s="19"/>
    </row>
    <row r="76" spans="3:3">
      <c r="C76" s="19"/>
    </row>
    <row r="77" spans="3:3">
      <c r="C77" s="19"/>
    </row>
    <row r="78" spans="3:3">
      <c r="C78" s="19"/>
    </row>
    <row r="79" spans="3:3">
      <c r="C79" s="19"/>
    </row>
    <row r="80" spans="3:3">
      <c r="C80" s="19"/>
    </row>
    <row r="81" spans="3:3">
      <c r="C81" s="19"/>
    </row>
    <row r="82" spans="3:3">
      <c r="C82" s="19"/>
    </row>
    <row r="83" spans="3:3">
      <c r="C83" s="19"/>
    </row>
    <row r="84" spans="3:3">
      <c r="C84" s="19"/>
    </row>
    <row r="85" spans="3:3">
      <c r="C85" s="19"/>
    </row>
    <row r="86" spans="3:3">
      <c r="C86" s="19"/>
    </row>
    <row r="87" spans="3:3">
      <c r="C87" s="19"/>
    </row>
    <row r="88" spans="3:3">
      <c r="C88" s="19"/>
    </row>
    <row r="89" spans="3:3">
      <c r="C89" s="19"/>
    </row>
    <row r="90" spans="3:3">
      <c r="C90" s="19"/>
    </row>
    <row r="91" spans="3:3">
      <c r="C91" s="19"/>
    </row>
    <row r="92" spans="3:3">
      <c r="C92" s="19"/>
    </row>
    <row r="93" spans="3:3">
      <c r="C93" s="19"/>
    </row>
    <row r="94" spans="3:3">
      <c r="C94" s="19"/>
    </row>
    <row r="95" spans="3:3">
      <c r="C95" s="19"/>
    </row>
    <row r="96" spans="3:3">
      <c r="C96" s="19"/>
    </row>
    <row r="97" spans="3:3">
      <c r="C97" s="19"/>
    </row>
    <row r="98" spans="3:3">
      <c r="C98" s="19"/>
    </row>
    <row r="99" spans="3:3">
      <c r="C99" s="19"/>
    </row>
    <row r="100" spans="3:3">
      <c r="C100" s="19"/>
    </row>
    <row r="101" spans="3:3">
      <c r="C101" s="19"/>
    </row>
    <row r="102" spans="3:3">
      <c r="C102" s="19"/>
    </row>
    <row r="103" spans="3:3">
      <c r="C103" s="19"/>
    </row>
    <row r="104" spans="3:3">
      <c r="C104" s="19"/>
    </row>
    <row r="105" spans="3:3">
      <c r="C105" s="19"/>
    </row>
    <row r="106" spans="3:3">
      <c r="C106" s="19"/>
    </row>
    <row r="107" spans="3:3">
      <c r="C107" s="19"/>
    </row>
    <row r="108" spans="3:3">
      <c r="C108" s="19"/>
    </row>
    <row r="109" spans="3:3">
      <c r="C109" s="19"/>
    </row>
    <row r="110" spans="3:3">
      <c r="C110" s="19"/>
    </row>
    <row r="111" spans="3:3">
      <c r="C111" s="19"/>
    </row>
    <row r="112" spans="3:3">
      <c r="C112" s="19"/>
    </row>
    <row r="113" spans="3:3">
      <c r="C113" s="19"/>
    </row>
    <row r="114" spans="3:3">
      <c r="C114" s="19"/>
    </row>
    <row r="115" spans="3:3">
      <c r="C115" s="19"/>
    </row>
    <row r="116" spans="3:3">
      <c r="C116" s="19"/>
    </row>
    <row r="117" spans="3:3">
      <c r="C117" s="19"/>
    </row>
    <row r="118" spans="3:3">
      <c r="C118" s="19"/>
    </row>
    <row r="119" spans="3:3">
      <c r="C119" s="19"/>
    </row>
    <row r="120" spans="3:3">
      <c r="C120" s="19"/>
    </row>
    <row r="121" spans="3:3">
      <c r="C121" s="19"/>
    </row>
    <row r="122" spans="3:3">
      <c r="C122" s="19"/>
    </row>
    <row r="123" spans="3:3">
      <c r="C123" s="19"/>
    </row>
    <row r="124" spans="3:3">
      <c r="C124" s="19"/>
    </row>
    <row r="125" spans="3:3">
      <c r="C125" s="19"/>
    </row>
    <row r="126" spans="3:3">
      <c r="C126" s="19"/>
    </row>
    <row r="127" spans="3:3">
      <c r="C127" s="19"/>
    </row>
    <row r="128" spans="3:3">
      <c r="C128" s="19"/>
    </row>
    <row r="129" spans="3:3">
      <c r="C129" s="19"/>
    </row>
    <row r="130" spans="3:3">
      <c r="C130" s="19"/>
    </row>
    <row r="131" spans="3:3">
      <c r="C131" s="19"/>
    </row>
    <row r="132" spans="3:3">
      <c r="C132" s="19"/>
    </row>
    <row r="133" spans="3:3">
      <c r="C133" s="19"/>
    </row>
    <row r="134" spans="3:3">
      <c r="C134" s="19"/>
    </row>
    <row r="135" spans="3:3">
      <c r="C135" s="19"/>
    </row>
    <row r="136" spans="3:3">
      <c r="C136" s="19"/>
    </row>
    <row r="137" spans="3:3">
      <c r="C137" s="19"/>
    </row>
    <row r="138" spans="3:3">
      <c r="C138" s="19"/>
    </row>
    <row r="139" spans="3:3">
      <c r="C139" s="19"/>
    </row>
    <row r="140" spans="3:3">
      <c r="C140" s="19"/>
    </row>
    <row r="141" spans="3:3">
      <c r="C141" s="19"/>
    </row>
    <row r="142" spans="3:3">
      <c r="C142" s="19"/>
    </row>
    <row r="143" spans="3:3">
      <c r="C143" s="19"/>
    </row>
    <row r="144" spans="3:3">
      <c r="C144" s="19"/>
    </row>
    <row r="145" spans="3:3">
      <c r="C145" s="19"/>
    </row>
    <row r="146" spans="3:3">
      <c r="C146" s="19"/>
    </row>
    <row r="147" spans="3:3">
      <c r="C147" s="19"/>
    </row>
    <row r="148" spans="3:3">
      <c r="C148" s="19"/>
    </row>
    <row r="149" spans="3:3">
      <c r="C149" s="19"/>
    </row>
    <row r="150" spans="3:3">
      <c r="C150" s="19"/>
    </row>
    <row r="151" spans="3:3">
      <c r="C151" s="19"/>
    </row>
    <row r="152" spans="3:3">
      <c r="C152" s="19"/>
    </row>
    <row r="153" spans="3:3">
      <c r="C153" s="19"/>
    </row>
    <row r="154" spans="3:3">
      <c r="C154" s="19"/>
    </row>
    <row r="155" spans="3:3">
      <c r="C155" s="19"/>
    </row>
    <row r="156" spans="3:3">
      <c r="C156" s="19"/>
    </row>
    <row r="157" spans="3:3">
      <c r="C157" s="19"/>
    </row>
    <row r="158" spans="3:3">
      <c r="C158" s="19"/>
    </row>
    <row r="159" spans="3:3">
      <c r="C159" s="19"/>
    </row>
    <row r="160" spans="3:3">
      <c r="C160" s="19"/>
    </row>
    <row r="161" spans="3:3">
      <c r="C161" s="19"/>
    </row>
    <row r="162" spans="3:3">
      <c r="C162" s="19"/>
    </row>
    <row r="163" spans="3:3">
      <c r="C163" s="19"/>
    </row>
    <row r="164" spans="3:3">
      <c r="C164" s="19"/>
    </row>
    <row r="165" spans="3:3">
      <c r="C165" s="19"/>
    </row>
    <row r="166" spans="3:3">
      <c r="C166" s="19"/>
    </row>
    <row r="167" spans="3:3">
      <c r="C167" s="19"/>
    </row>
    <row r="168" spans="3:3">
      <c r="C168" s="19"/>
    </row>
    <row r="169" spans="3:3">
      <c r="C169" s="19"/>
    </row>
  </sheetData>
  <mergeCells count="21">
    <mergeCell ref="S3:V3"/>
    <mergeCell ref="S4:T4"/>
    <mergeCell ref="U4:U5"/>
    <mergeCell ref="V4:V5"/>
    <mergeCell ref="J4:J5"/>
    <mergeCell ref="K4:L4"/>
    <mergeCell ref="M4:M5"/>
    <mergeCell ref="O3:R3"/>
    <mergeCell ref="O4:P4"/>
    <mergeCell ref="Q4:Q5"/>
    <mergeCell ref="R4:R5"/>
    <mergeCell ref="B3:B5"/>
    <mergeCell ref="C3:F3"/>
    <mergeCell ref="G3:J3"/>
    <mergeCell ref="K3:N3"/>
    <mergeCell ref="C4:D4"/>
    <mergeCell ref="E4:E5"/>
    <mergeCell ref="F4:F5"/>
    <mergeCell ref="G4:H4"/>
    <mergeCell ref="I4:I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95D08-B4AB-4AF1-979E-5F457AA9F17F}">
  <sheetPr>
    <tabColor rgb="FFFFFFFF"/>
  </sheetPr>
  <dimension ref="B1:Q176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140625" style="7" customWidth="1"/>
    <col min="2" max="2" width="26.7109375" style="7" bestFit="1" customWidth="1"/>
    <col min="3" max="17" width="15.7109375" style="7" customWidth="1"/>
    <col min="18" max="18" width="9.42578125" style="7" customWidth="1"/>
    <col min="19" max="19" width="13.7109375" style="7" customWidth="1"/>
    <col min="20" max="20" width="20.7109375" style="7" customWidth="1"/>
    <col min="21" max="21" width="16.140625" style="7" customWidth="1"/>
    <col min="22" max="22" width="11.28515625" style="7" customWidth="1"/>
    <col min="23" max="23" width="9.85546875" style="7" customWidth="1"/>
    <col min="24" max="24" width="13.7109375" style="7" customWidth="1"/>
    <col min="25" max="26" width="12" style="7" bestFit="1" customWidth="1"/>
    <col min="27" max="28" width="9.28515625" style="7" bestFit="1" customWidth="1"/>
    <col min="29" max="29" width="13.140625" style="7" customWidth="1"/>
    <col min="30" max="30" width="9.28515625" style="7" bestFit="1" customWidth="1"/>
    <col min="31" max="31" width="15.85546875" style="7" customWidth="1"/>
    <col min="32" max="33" width="9.28515625" style="7" bestFit="1" customWidth="1"/>
    <col min="34" max="34" width="12.42578125" style="7" customWidth="1"/>
    <col min="35" max="16384" width="8.85546875" style="7"/>
  </cols>
  <sheetData>
    <row r="1" spans="2:17" ht="84.95" customHeight="1">
      <c r="B1" s="20" t="s">
        <v>187</v>
      </c>
    </row>
    <row r="2" spans="2:17" ht="16.899999999999999" customHeight="1" thickBot="1"/>
    <row r="3" spans="2:17" s="66" customFormat="1" ht="13.5" customHeight="1">
      <c r="B3" s="154" t="s">
        <v>188</v>
      </c>
      <c r="C3" s="135">
        <v>2016</v>
      </c>
      <c r="D3" s="136"/>
      <c r="E3" s="137"/>
      <c r="F3" s="135">
        <v>2017</v>
      </c>
      <c r="G3" s="136"/>
      <c r="H3" s="137"/>
      <c r="I3" s="135">
        <v>2018</v>
      </c>
      <c r="J3" s="136"/>
      <c r="K3" s="137"/>
      <c r="L3" s="135">
        <v>2019</v>
      </c>
      <c r="M3" s="136"/>
      <c r="N3" s="137"/>
      <c r="O3" s="135">
        <v>2020</v>
      </c>
      <c r="P3" s="136"/>
      <c r="Q3" s="137"/>
    </row>
    <row r="4" spans="2:17" s="66" customFormat="1" ht="14.45" customHeight="1">
      <c r="B4" s="155"/>
      <c r="C4" s="103" t="s">
        <v>32</v>
      </c>
      <c r="D4" s="152" t="s">
        <v>33</v>
      </c>
      <c r="E4" s="153" t="s">
        <v>34</v>
      </c>
      <c r="F4" s="103" t="s">
        <v>32</v>
      </c>
      <c r="G4" s="152" t="s">
        <v>33</v>
      </c>
      <c r="H4" s="153" t="s">
        <v>34</v>
      </c>
      <c r="I4" s="103" t="s">
        <v>32</v>
      </c>
      <c r="J4" s="152" t="s">
        <v>33</v>
      </c>
      <c r="K4" s="153" t="s">
        <v>34</v>
      </c>
      <c r="L4" s="103" t="s">
        <v>32</v>
      </c>
      <c r="M4" s="152" t="s">
        <v>33</v>
      </c>
      <c r="N4" s="153" t="s">
        <v>34</v>
      </c>
      <c r="O4" s="103" t="s">
        <v>32</v>
      </c>
      <c r="P4" s="152" t="s">
        <v>33</v>
      </c>
      <c r="Q4" s="153" t="s">
        <v>34</v>
      </c>
    </row>
    <row r="5" spans="2:17" ht="54.6" customHeight="1">
      <c r="B5" s="155"/>
      <c r="C5" s="67" t="s">
        <v>91</v>
      </c>
      <c r="D5" s="152"/>
      <c r="E5" s="153"/>
      <c r="F5" s="67" t="s">
        <v>91</v>
      </c>
      <c r="G5" s="152"/>
      <c r="H5" s="153"/>
      <c r="I5" s="67" t="s">
        <v>91</v>
      </c>
      <c r="J5" s="152"/>
      <c r="K5" s="153"/>
      <c r="L5" s="67" t="s">
        <v>91</v>
      </c>
      <c r="M5" s="152"/>
      <c r="N5" s="153"/>
      <c r="O5" s="67" t="s">
        <v>91</v>
      </c>
      <c r="P5" s="152"/>
      <c r="Q5" s="153"/>
    </row>
    <row r="6" spans="2:17">
      <c r="B6" s="17" t="s">
        <v>189</v>
      </c>
      <c r="C6" s="41" t="s">
        <v>41</v>
      </c>
      <c r="D6" s="32" t="s">
        <v>41</v>
      </c>
      <c r="E6" s="42" t="s">
        <v>41</v>
      </c>
      <c r="F6" s="41">
        <v>17</v>
      </c>
      <c r="G6" s="32">
        <v>17</v>
      </c>
      <c r="H6" s="42">
        <v>0.70833333333333337</v>
      </c>
      <c r="I6" s="41">
        <v>30</v>
      </c>
      <c r="J6" s="32">
        <v>30</v>
      </c>
      <c r="K6" s="42">
        <v>0.63829787234042556</v>
      </c>
      <c r="L6" s="41">
        <v>58</v>
      </c>
      <c r="M6" s="32">
        <f>L6</f>
        <v>58</v>
      </c>
      <c r="N6" s="42">
        <f>M6/$M$12</f>
        <v>0.75324675324675328</v>
      </c>
      <c r="O6" s="41">
        <v>18</v>
      </c>
      <c r="P6" s="32">
        <f>O6</f>
        <v>18</v>
      </c>
      <c r="Q6" s="42">
        <f>P6/$P$12</f>
        <v>0.8571428571428571</v>
      </c>
    </row>
    <row r="7" spans="2:17">
      <c r="B7" s="17" t="s">
        <v>190</v>
      </c>
      <c r="C7" s="41" t="s">
        <v>41</v>
      </c>
      <c r="D7" s="32" t="s">
        <v>41</v>
      </c>
      <c r="E7" s="42" t="s">
        <v>41</v>
      </c>
      <c r="F7" s="41" t="s">
        <v>41</v>
      </c>
      <c r="G7" s="32" t="s">
        <v>41</v>
      </c>
      <c r="H7" s="42" t="s">
        <v>41</v>
      </c>
      <c r="I7" s="41" t="s">
        <v>41</v>
      </c>
      <c r="J7" s="32" t="s">
        <v>41</v>
      </c>
      <c r="K7" s="42" t="s">
        <v>41</v>
      </c>
      <c r="L7" s="41">
        <v>2</v>
      </c>
      <c r="M7" s="32">
        <f t="shared" ref="M7:M11" si="0">L7</f>
        <v>2</v>
      </c>
      <c r="N7" s="42">
        <f t="shared" ref="N7:N11" si="1">M7/$M$12</f>
        <v>2.5974025974025976E-2</v>
      </c>
      <c r="O7" s="41" t="s">
        <v>41</v>
      </c>
      <c r="P7" s="32" t="s">
        <v>41</v>
      </c>
      <c r="Q7" s="38" t="s">
        <v>41</v>
      </c>
    </row>
    <row r="8" spans="2:17">
      <c r="B8" s="17" t="s">
        <v>193</v>
      </c>
      <c r="C8" s="41" t="s">
        <v>41</v>
      </c>
      <c r="D8" s="32" t="s">
        <v>41</v>
      </c>
      <c r="E8" s="42" t="s">
        <v>41</v>
      </c>
      <c r="F8" s="41">
        <v>7</v>
      </c>
      <c r="G8" s="32">
        <v>7</v>
      </c>
      <c r="H8" s="42">
        <v>0.29166666666666669</v>
      </c>
      <c r="I8" s="41">
        <v>4</v>
      </c>
      <c r="J8" s="32">
        <v>4</v>
      </c>
      <c r="K8" s="42">
        <v>8.5106382978723402E-2</v>
      </c>
      <c r="L8" s="41">
        <v>8</v>
      </c>
      <c r="M8" s="32">
        <f t="shared" si="0"/>
        <v>8</v>
      </c>
      <c r="N8" s="42">
        <f t="shared" si="1"/>
        <v>0.1038961038961039</v>
      </c>
      <c r="O8" s="41">
        <v>2</v>
      </c>
      <c r="P8" s="32">
        <f t="shared" ref="P8:P10" si="2">O8</f>
        <v>2</v>
      </c>
      <c r="Q8" s="42">
        <f t="shared" ref="Q8:Q10" si="3">P8/$P$12</f>
        <v>9.5238095238095233E-2</v>
      </c>
    </row>
    <row r="9" spans="2:17">
      <c r="B9" s="17" t="s">
        <v>198</v>
      </c>
      <c r="C9" s="41" t="s">
        <v>41</v>
      </c>
      <c r="D9" s="32" t="s">
        <v>41</v>
      </c>
      <c r="E9" s="42" t="s">
        <v>41</v>
      </c>
      <c r="F9" s="41" t="s">
        <v>41</v>
      </c>
      <c r="G9" s="32" t="s">
        <v>41</v>
      </c>
      <c r="H9" s="42" t="s">
        <v>41</v>
      </c>
      <c r="I9" s="41">
        <v>3</v>
      </c>
      <c r="J9" s="32">
        <v>3</v>
      </c>
      <c r="K9" s="42">
        <v>6.3829787234042548E-2</v>
      </c>
      <c r="L9" s="41" t="s">
        <v>41</v>
      </c>
      <c r="M9" s="32" t="s">
        <v>41</v>
      </c>
      <c r="N9" s="38" t="s">
        <v>41</v>
      </c>
      <c r="O9" s="41" t="s">
        <v>41</v>
      </c>
      <c r="P9" s="32" t="s">
        <v>41</v>
      </c>
      <c r="Q9" s="38" t="s">
        <v>41</v>
      </c>
    </row>
    <row r="10" spans="2:17">
      <c r="B10" s="49" t="s">
        <v>195</v>
      </c>
      <c r="C10" s="43">
        <v>5</v>
      </c>
      <c r="D10" s="33">
        <v>5</v>
      </c>
      <c r="E10" s="42">
        <v>1</v>
      </c>
      <c r="F10" s="41" t="s">
        <v>41</v>
      </c>
      <c r="G10" s="32" t="s">
        <v>41</v>
      </c>
      <c r="H10" s="42" t="s">
        <v>41</v>
      </c>
      <c r="I10" s="41">
        <v>10</v>
      </c>
      <c r="J10" s="32">
        <v>10</v>
      </c>
      <c r="K10" s="42">
        <v>0.21276595744680851</v>
      </c>
      <c r="L10" s="41">
        <v>8</v>
      </c>
      <c r="M10" s="32">
        <f t="shared" si="0"/>
        <v>8</v>
      </c>
      <c r="N10" s="42">
        <f t="shared" si="1"/>
        <v>0.1038961038961039</v>
      </c>
      <c r="O10" s="41">
        <v>1</v>
      </c>
      <c r="P10" s="32">
        <f t="shared" si="2"/>
        <v>1</v>
      </c>
      <c r="Q10" s="42">
        <f t="shared" si="3"/>
        <v>4.7619047619047616E-2</v>
      </c>
    </row>
    <row r="11" spans="2:17" ht="13.5" thickBot="1">
      <c r="B11" s="131" t="s">
        <v>196</v>
      </c>
      <c r="C11" s="45" t="s">
        <v>41</v>
      </c>
      <c r="D11" s="34" t="s">
        <v>41</v>
      </c>
      <c r="E11" s="44" t="s">
        <v>41</v>
      </c>
      <c r="F11" s="45" t="s">
        <v>41</v>
      </c>
      <c r="G11" s="34" t="s">
        <v>41</v>
      </c>
      <c r="H11" s="44" t="s">
        <v>41</v>
      </c>
      <c r="I11" s="45" t="s">
        <v>41</v>
      </c>
      <c r="J11" s="34" t="s">
        <v>41</v>
      </c>
      <c r="K11" s="44" t="s">
        <v>41</v>
      </c>
      <c r="L11" s="45">
        <v>1</v>
      </c>
      <c r="M11" s="34">
        <f t="shared" si="0"/>
        <v>1</v>
      </c>
      <c r="N11" s="46">
        <f t="shared" si="1"/>
        <v>1.2987012987012988E-2</v>
      </c>
      <c r="O11" s="45" t="s">
        <v>41</v>
      </c>
      <c r="P11" s="34" t="s">
        <v>41</v>
      </c>
      <c r="Q11" s="44" t="s">
        <v>41</v>
      </c>
    </row>
    <row r="12" spans="2:17" ht="13.5" thickBot="1">
      <c r="B12" s="27" t="s">
        <v>88</v>
      </c>
      <c r="C12" s="54">
        <v>5</v>
      </c>
      <c r="D12" s="55">
        <v>5</v>
      </c>
      <c r="E12" s="37">
        <v>1</v>
      </c>
      <c r="F12" s="53">
        <v>24</v>
      </c>
      <c r="G12" s="52">
        <v>24</v>
      </c>
      <c r="H12" s="37">
        <v>1</v>
      </c>
      <c r="I12" s="53">
        <v>47</v>
      </c>
      <c r="J12" s="52">
        <v>47</v>
      </c>
      <c r="K12" s="37">
        <v>1</v>
      </c>
      <c r="L12" s="53">
        <v>77</v>
      </c>
      <c r="M12" s="52">
        <v>77</v>
      </c>
      <c r="N12" s="37">
        <v>1</v>
      </c>
      <c r="O12" s="53">
        <v>21</v>
      </c>
      <c r="P12" s="52">
        <v>21</v>
      </c>
      <c r="Q12" s="37">
        <v>1</v>
      </c>
    </row>
    <row r="13" spans="2:17">
      <c r="B13" s="79" t="s">
        <v>199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</row>
    <row r="14" spans="2:17">
      <c r="B14" s="79"/>
      <c r="C14" s="19"/>
      <c r="D14" s="19"/>
      <c r="E14" s="19"/>
    </row>
    <row r="15" spans="2:17">
      <c r="C15" s="19"/>
      <c r="D15" s="19"/>
      <c r="E15" s="19"/>
    </row>
    <row r="16" spans="2:17"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</row>
    <row r="17" spans="3:5">
      <c r="C17" s="19"/>
      <c r="D17" s="19"/>
      <c r="E17" s="19"/>
    </row>
    <row r="18" spans="3:5">
      <c r="C18" s="19"/>
      <c r="D18" s="19"/>
      <c r="E18" s="19"/>
    </row>
    <row r="19" spans="3:5">
      <c r="C19" s="19"/>
      <c r="D19" s="19"/>
      <c r="E19" s="19"/>
    </row>
    <row r="20" spans="3:5">
      <c r="C20" s="19"/>
      <c r="D20" s="19"/>
      <c r="E20" s="19"/>
    </row>
    <row r="21" spans="3:5">
      <c r="C21" s="19"/>
      <c r="D21" s="19"/>
      <c r="E21" s="19"/>
    </row>
    <row r="22" spans="3:5">
      <c r="C22" s="19"/>
      <c r="D22" s="19"/>
      <c r="E22" s="19"/>
    </row>
    <row r="23" spans="3:5">
      <c r="C23" s="19"/>
      <c r="D23" s="19"/>
      <c r="E23" s="19"/>
    </row>
    <row r="24" spans="3:5">
      <c r="C24" s="19"/>
      <c r="D24" s="19"/>
      <c r="E24" s="19"/>
    </row>
    <row r="25" spans="3:5">
      <c r="C25" s="19"/>
      <c r="D25" s="19"/>
      <c r="E25" s="19"/>
    </row>
    <row r="26" spans="3:5">
      <c r="C26" s="19"/>
      <c r="D26" s="19"/>
      <c r="E26" s="19"/>
    </row>
    <row r="27" spans="3:5">
      <c r="C27" s="19"/>
      <c r="D27" s="19"/>
      <c r="E27" s="19"/>
    </row>
    <row r="28" spans="3:5">
      <c r="C28" s="19"/>
      <c r="D28" s="19"/>
      <c r="E28" s="19"/>
    </row>
    <row r="29" spans="3:5">
      <c r="C29" s="19"/>
      <c r="D29" s="19"/>
      <c r="E29" s="19"/>
    </row>
    <row r="30" spans="3:5">
      <c r="C30" s="19"/>
      <c r="D30" s="19"/>
      <c r="E30" s="19"/>
    </row>
    <row r="31" spans="3:5">
      <c r="C31" s="19"/>
      <c r="D31" s="19"/>
      <c r="E31" s="19"/>
    </row>
    <row r="32" spans="3:5">
      <c r="C32" s="19"/>
      <c r="D32" s="19"/>
      <c r="E32" s="19"/>
    </row>
    <row r="33" spans="3:5">
      <c r="C33" s="19"/>
      <c r="D33" s="19"/>
      <c r="E33" s="19"/>
    </row>
    <row r="34" spans="3:5">
      <c r="C34" s="19"/>
      <c r="D34" s="19"/>
      <c r="E34" s="19"/>
    </row>
    <row r="35" spans="3:5">
      <c r="C35" s="19"/>
      <c r="D35" s="19"/>
      <c r="E35" s="19"/>
    </row>
    <row r="36" spans="3:5">
      <c r="C36" s="19"/>
      <c r="D36" s="19"/>
      <c r="E36" s="19"/>
    </row>
    <row r="37" spans="3:5">
      <c r="C37" s="19"/>
      <c r="D37" s="19"/>
      <c r="E37" s="19"/>
    </row>
    <row r="38" spans="3:5">
      <c r="C38" s="19"/>
      <c r="D38" s="19"/>
      <c r="E38" s="19"/>
    </row>
    <row r="39" spans="3:5">
      <c r="C39" s="19"/>
      <c r="D39" s="19"/>
      <c r="E39" s="19"/>
    </row>
    <row r="40" spans="3:5">
      <c r="C40" s="19"/>
      <c r="D40" s="19"/>
      <c r="E40" s="19"/>
    </row>
    <row r="41" spans="3:5">
      <c r="C41" s="19"/>
      <c r="D41" s="19"/>
      <c r="E41" s="19"/>
    </row>
    <row r="42" spans="3:5">
      <c r="C42" s="19"/>
      <c r="D42" s="19"/>
      <c r="E42" s="19"/>
    </row>
    <row r="43" spans="3:5">
      <c r="C43" s="19"/>
      <c r="D43" s="19"/>
      <c r="E43" s="19"/>
    </row>
    <row r="44" spans="3:5">
      <c r="C44" s="19"/>
      <c r="D44" s="19"/>
      <c r="E44" s="19"/>
    </row>
    <row r="45" spans="3:5">
      <c r="C45" s="19"/>
      <c r="D45" s="19"/>
      <c r="E45" s="19"/>
    </row>
    <row r="46" spans="3:5">
      <c r="C46" s="19"/>
      <c r="D46" s="19"/>
      <c r="E46" s="19"/>
    </row>
    <row r="47" spans="3:5">
      <c r="C47" s="19"/>
      <c r="D47" s="19"/>
      <c r="E47" s="19"/>
    </row>
    <row r="48" spans="3:5">
      <c r="C48" s="19"/>
      <c r="D48" s="19"/>
      <c r="E48" s="19"/>
    </row>
    <row r="49" spans="3:5">
      <c r="C49" s="19"/>
      <c r="D49" s="19"/>
      <c r="E49" s="19"/>
    </row>
    <row r="50" spans="3:5">
      <c r="C50" s="19"/>
      <c r="D50" s="19"/>
      <c r="E50" s="19"/>
    </row>
    <row r="51" spans="3:5">
      <c r="C51" s="19"/>
      <c r="D51" s="19"/>
      <c r="E51" s="19"/>
    </row>
    <row r="52" spans="3:5">
      <c r="C52" s="19"/>
      <c r="D52" s="19"/>
      <c r="E52" s="19"/>
    </row>
    <row r="53" spans="3:5">
      <c r="C53" s="19"/>
      <c r="D53" s="19"/>
      <c r="E53" s="19"/>
    </row>
    <row r="54" spans="3:5">
      <c r="C54" s="19"/>
      <c r="D54" s="19"/>
      <c r="E54" s="19"/>
    </row>
    <row r="55" spans="3:5">
      <c r="C55" s="19"/>
      <c r="D55" s="19"/>
      <c r="E55" s="19"/>
    </row>
    <row r="56" spans="3:5">
      <c r="C56" s="19"/>
      <c r="D56" s="19"/>
      <c r="E56" s="19"/>
    </row>
    <row r="57" spans="3:5">
      <c r="C57" s="19"/>
      <c r="D57" s="19"/>
      <c r="E57" s="19"/>
    </row>
    <row r="58" spans="3:5">
      <c r="C58" s="19"/>
      <c r="D58" s="19"/>
      <c r="E58" s="19"/>
    </row>
    <row r="59" spans="3:5">
      <c r="C59" s="19"/>
      <c r="D59" s="19"/>
      <c r="E59" s="19"/>
    </row>
    <row r="60" spans="3:5">
      <c r="C60" s="19"/>
      <c r="D60" s="19"/>
      <c r="E60" s="19"/>
    </row>
    <row r="61" spans="3:5">
      <c r="C61" s="19"/>
      <c r="D61" s="19"/>
      <c r="E61" s="19"/>
    </row>
    <row r="62" spans="3:5">
      <c r="C62" s="19"/>
      <c r="D62" s="19"/>
      <c r="E62" s="19"/>
    </row>
    <row r="63" spans="3:5">
      <c r="C63" s="19"/>
      <c r="D63" s="19"/>
      <c r="E63" s="19"/>
    </row>
    <row r="64" spans="3:5">
      <c r="C64" s="19"/>
      <c r="D64" s="19"/>
      <c r="E64" s="19"/>
    </row>
    <row r="65" spans="3:5">
      <c r="C65" s="19"/>
      <c r="D65" s="19"/>
      <c r="E65" s="19"/>
    </row>
    <row r="66" spans="3:5">
      <c r="C66" s="19"/>
      <c r="D66" s="19"/>
      <c r="E66" s="19"/>
    </row>
    <row r="67" spans="3:5">
      <c r="C67" s="19"/>
      <c r="D67" s="19"/>
      <c r="E67" s="19"/>
    </row>
    <row r="68" spans="3:5">
      <c r="C68" s="19"/>
      <c r="D68" s="19"/>
      <c r="E68" s="19"/>
    </row>
    <row r="69" spans="3:5">
      <c r="C69" s="19"/>
      <c r="D69" s="19"/>
      <c r="E69" s="19"/>
    </row>
    <row r="70" spans="3:5">
      <c r="C70" s="19"/>
      <c r="D70" s="19"/>
      <c r="E70" s="19"/>
    </row>
    <row r="71" spans="3:5">
      <c r="C71" s="19"/>
      <c r="D71" s="19"/>
      <c r="E71" s="19"/>
    </row>
    <row r="72" spans="3:5">
      <c r="C72" s="19"/>
      <c r="D72" s="19"/>
      <c r="E72" s="19"/>
    </row>
    <row r="73" spans="3:5">
      <c r="C73" s="19"/>
      <c r="D73" s="19"/>
      <c r="E73" s="19"/>
    </row>
    <row r="74" spans="3:5">
      <c r="C74" s="19"/>
      <c r="D74" s="19"/>
      <c r="E74" s="19"/>
    </row>
    <row r="75" spans="3:5">
      <c r="C75" s="19"/>
      <c r="D75" s="19"/>
      <c r="E75" s="19"/>
    </row>
    <row r="76" spans="3:5">
      <c r="C76" s="19"/>
      <c r="D76" s="19"/>
      <c r="E76" s="19"/>
    </row>
    <row r="77" spans="3:5">
      <c r="C77" s="19"/>
      <c r="D77" s="19"/>
      <c r="E77" s="19"/>
    </row>
    <row r="78" spans="3:5">
      <c r="C78" s="19"/>
      <c r="D78" s="19"/>
      <c r="E78" s="19"/>
    </row>
    <row r="79" spans="3:5">
      <c r="C79" s="19"/>
      <c r="D79" s="19"/>
      <c r="E79" s="19"/>
    </row>
    <row r="80" spans="3:5">
      <c r="C80" s="19"/>
      <c r="D80" s="19"/>
      <c r="E80" s="19"/>
    </row>
    <row r="81" spans="3:5">
      <c r="C81" s="19"/>
      <c r="D81" s="19"/>
      <c r="E81" s="19"/>
    </row>
    <row r="82" spans="3:5">
      <c r="C82" s="19"/>
      <c r="D82" s="19"/>
      <c r="E82" s="19"/>
    </row>
    <row r="83" spans="3:5">
      <c r="C83" s="19"/>
      <c r="D83" s="19"/>
      <c r="E83" s="19"/>
    </row>
    <row r="84" spans="3:5">
      <c r="C84" s="19"/>
      <c r="D84" s="19"/>
      <c r="E84" s="19"/>
    </row>
    <row r="85" spans="3:5">
      <c r="C85" s="19"/>
      <c r="D85" s="19"/>
      <c r="E85" s="19"/>
    </row>
    <row r="86" spans="3:5">
      <c r="C86" s="19"/>
      <c r="D86" s="19"/>
      <c r="E86" s="19"/>
    </row>
    <row r="87" spans="3:5">
      <c r="C87" s="19"/>
      <c r="D87" s="19"/>
      <c r="E87" s="19"/>
    </row>
    <row r="88" spans="3:5">
      <c r="C88" s="19"/>
      <c r="D88" s="19"/>
      <c r="E88" s="19"/>
    </row>
    <row r="89" spans="3:5">
      <c r="C89" s="19"/>
      <c r="D89" s="19"/>
      <c r="E89" s="19"/>
    </row>
    <row r="90" spans="3:5">
      <c r="C90" s="19"/>
      <c r="D90" s="19"/>
      <c r="E90" s="19"/>
    </row>
    <row r="91" spans="3:5">
      <c r="C91" s="19"/>
      <c r="D91" s="19"/>
      <c r="E91" s="19"/>
    </row>
    <row r="92" spans="3:5">
      <c r="C92" s="19"/>
      <c r="D92" s="19"/>
      <c r="E92" s="19"/>
    </row>
    <row r="93" spans="3:5">
      <c r="C93" s="19"/>
      <c r="D93" s="19"/>
      <c r="E93" s="19"/>
    </row>
    <row r="94" spans="3:5">
      <c r="C94" s="19"/>
      <c r="D94" s="19"/>
      <c r="E94" s="19"/>
    </row>
    <row r="95" spans="3:5">
      <c r="C95" s="19"/>
      <c r="D95" s="19"/>
      <c r="E95" s="19"/>
    </row>
    <row r="96" spans="3:5">
      <c r="C96" s="19"/>
      <c r="D96" s="19"/>
      <c r="E96" s="19"/>
    </row>
    <row r="97" spans="3:5">
      <c r="C97" s="19"/>
      <c r="D97" s="19"/>
      <c r="E97" s="19"/>
    </row>
    <row r="98" spans="3:5">
      <c r="C98" s="19"/>
      <c r="D98" s="19"/>
      <c r="E98" s="19"/>
    </row>
    <row r="99" spans="3:5">
      <c r="C99" s="19"/>
      <c r="D99" s="19"/>
      <c r="E99" s="19"/>
    </row>
    <row r="100" spans="3:5">
      <c r="C100" s="19"/>
      <c r="D100" s="19"/>
      <c r="E100" s="19"/>
    </row>
    <row r="101" spans="3:5">
      <c r="C101" s="19"/>
      <c r="D101" s="19"/>
      <c r="E101" s="19"/>
    </row>
    <row r="102" spans="3:5">
      <c r="C102" s="19"/>
      <c r="D102" s="19"/>
      <c r="E102" s="19"/>
    </row>
    <row r="103" spans="3:5">
      <c r="C103" s="19"/>
      <c r="D103" s="19"/>
      <c r="E103" s="19"/>
    </row>
    <row r="104" spans="3:5">
      <c r="C104" s="19"/>
      <c r="D104" s="19"/>
      <c r="E104" s="19"/>
    </row>
    <row r="105" spans="3:5">
      <c r="C105" s="19"/>
      <c r="D105" s="19"/>
      <c r="E105" s="19"/>
    </row>
    <row r="106" spans="3:5">
      <c r="C106" s="19"/>
      <c r="D106" s="19"/>
      <c r="E106" s="19"/>
    </row>
    <row r="107" spans="3:5">
      <c r="C107" s="19"/>
      <c r="D107" s="19"/>
      <c r="E107" s="19"/>
    </row>
    <row r="108" spans="3:5">
      <c r="C108" s="19"/>
      <c r="D108" s="19"/>
      <c r="E108" s="19"/>
    </row>
    <row r="109" spans="3:5">
      <c r="C109" s="19"/>
      <c r="D109" s="19"/>
      <c r="E109" s="19"/>
    </row>
    <row r="110" spans="3:5">
      <c r="C110" s="19"/>
      <c r="D110" s="19"/>
      <c r="E110" s="19"/>
    </row>
    <row r="111" spans="3:5">
      <c r="C111" s="19"/>
      <c r="D111" s="19"/>
      <c r="E111" s="19"/>
    </row>
    <row r="112" spans="3:5">
      <c r="C112" s="19"/>
      <c r="D112" s="19"/>
      <c r="E112" s="19"/>
    </row>
    <row r="113" spans="3:5">
      <c r="C113" s="19"/>
      <c r="D113" s="19"/>
      <c r="E113" s="19"/>
    </row>
    <row r="114" spans="3:5">
      <c r="C114" s="19"/>
      <c r="D114" s="19"/>
      <c r="E114" s="19"/>
    </row>
    <row r="115" spans="3:5">
      <c r="C115" s="19"/>
      <c r="D115" s="19"/>
      <c r="E115" s="19"/>
    </row>
    <row r="116" spans="3:5">
      <c r="C116" s="19"/>
      <c r="D116" s="19"/>
      <c r="E116" s="19"/>
    </row>
    <row r="117" spans="3:5">
      <c r="C117" s="19"/>
      <c r="D117" s="19"/>
      <c r="E117" s="19"/>
    </row>
    <row r="118" spans="3:5">
      <c r="C118" s="19"/>
      <c r="D118" s="19"/>
      <c r="E118" s="19"/>
    </row>
    <row r="119" spans="3:5">
      <c r="C119" s="19"/>
      <c r="D119" s="19"/>
      <c r="E119" s="19"/>
    </row>
    <row r="120" spans="3:5">
      <c r="C120" s="19"/>
      <c r="D120" s="19"/>
      <c r="E120" s="19"/>
    </row>
    <row r="121" spans="3:5">
      <c r="C121" s="19"/>
      <c r="D121" s="19"/>
      <c r="E121" s="19"/>
    </row>
    <row r="122" spans="3:5">
      <c r="C122" s="19"/>
      <c r="D122" s="19"/>
      <c r="E122" s="19"/>
    </row>
    <row r="123" spans="3:5">
      <c r="C123" s="19"/>
      <c r="D123" s="19"/>
      <c r="E123" s="19"/>
    </row>
    <row r="124" spans="3:5">
      <c r="C124" s="19"/>
      <c r="D124" s="19"/>
      <c r="E124" s="19"/>
    </row>
    <row r="125" spans="3:5">
      <c r="C125" s="19"/>
      <c r="D125" s="19"/>
      <c r="E125" s="19"/>
    </row>
    <row r="126" spans="3:5">
      <c r="C126" s="19"/>
      <c r="D126" s="19"/>
      <c r="E126" s="19"/>
    </row>
    <row r="127" spans="3:5">
      <c r="C127" s="19"/>
      <c r="D127" s="19"/>
      <c r="E127" s="19"/>
    </row>
    <row r="128" spans="3:5">
      <c r="C128" s="19"/>
      <c r="D128" s="19"/>
      <c r="E128" s="19"/>
    </row>
    <row r="129" spans="3:5">
      <c r="C129" s="19"/>
      <c r="D129" s="19"/>
      <c r="E129" s="19"/>
    </row>
    <row r="130" spans="3:5">
      <c r="C130" s="19"/>
      <c r="D130" s="19"/>
      <c r="E130" s="19"/>
    </row>
    <row r="131" spans="3:5">
      <c r="C131" s="19"/>
      <c r="D131" s="19"/>
      <c r="E131" s="19"/>
    </row>
    <row r="132" spans="3:5">
      <c r="C132" s="19"/>
      <c r="D132" s="19"/>
      <c r="E132" s="19"/>
    </row>
    <row r="133" spans="3:5">
      <c r="C133" s="19"/>
      <c r="D133" s="19"/>
      <c r="E133" s="19"/>
    </row>
    <row r="134" spans="3:5">
      <c r="C134" s="19"/>
      <c r="D134" s="19"/>
      <c r="E134" s="19"/>
    </row>
    <row r="135" spans="3:5">
      <c r="C135" s="19"/>
      <c r="D135" s="19"/>
      <c r="E135" s="19"/>
    </row>
    <row r="136" spans="3:5">
      <c r="C136" s="19"/>
      <c r="D136" s="19"/>
      <c r="E136" s="19"/>
    </row>
    <row r="137" spans="3:5">
      <c r="C137" s="19"/>
      <c r="D137" s="19"/>
      <c r="E137" s="19"/>
    </row>
    <row r="138" spans="3:5">
      <c r="C138" s="19"/>
      <c r="D138" s="19"/>
      <c r="E138" s="19"/>
    </row>
    <row r="139" spans="3:5">
      <c r="C139" s="19"/>
      <c r="D139" s="19"/>
      <c r="E139" s="19"/>
    </row>
    <row r="140" spans="3:5">
      <c r="C140" s="19"/>
      <c r="D140" s="19"/>
      <c r="E140" s="19"/>
    </row>
    <row r="141" spans="3:5">
      <c r="C141" s="19"/>
      <c r="D141" s="19"/>
      <c r="E141" s="19"/>
    </row>
    <row r="142" spans="3:5">
      <c r="C142" s="19"/>
      <c r="D142" s="19"/>
      <c r="E142" s="19"/>
    </row>
    <row r="143" spans="3:5">
      <c r="C143" s="19"/>
      <c r="D143" s="19"/>
      <c r="E143" s="19"/>
    </row>
    <row r="144" spans="3:5">
      <c r="C144" s="19"/>
      <c r="D144" s="19"/>
      <c r="E144" s="19"/>
    </row>
    <row r="145" spans="3:5">
      <c r="C145" s="19"/>
      <c r="D145" s="19"/>
      <c r="E145" s="19"/>
    </row>
    <row r="146" spans="3:5">
      <c r="C146" s="19"/>
      <c r="D146" s="19"/>
      <c r="E146" s="19"/>
    </row>
    <row r="147" spans="3:5">
      <c r="C147" s="19"/>
      <c r="D147" s="19"/>
      <c r="E147" s="19"/>
    </row>
    <row r="148" spans="3:5">
      <c r="C148" s="19"/>
      <c r="D148" s="19"/>
      <c r="E148" s="19"/>
    </row>
    <row r="149" spans="3:5">
      <c r="C149" s="19"/>
      <c r="D149" s="19"/>
      <c r="E149" s="19"/>
    </row>
    <row r="150" spans="3:5">
      <c r="C150" s="19"/>
      <c r="D150" s="19"/>
      <c r="E150" s="19"/>
    </row>
    <row r="151" spans="3:5">
      <c r="C151" s="19"/>
      <c r="D151" s="19"/>
      <c r="E151" s="19"/>
    </row>
    <row r="152" spans="3:5">
      <c r="C152" s="19"/>
      <c r="D152" s="19"/>
      <c r="E152" s="19"/>
    </row>
    <row r="153" spans="3:5">
      <c r="C153" s="19"/>
      <c r="D153" s="19"/>
      <c r="E153" s="19"/>
    </row>
    <row r="154" spans="3:5">
      <c r="C154" s="19"/>
      <c r="D154" s="19"/>
      <c r="E154" s="19"/>
    </row>
    <row r="155" spans="3:5">
      <c r="C155" s="19"/>
      <c r="D155" s="19"/>
      <c r="E155" s="19"/>
    </row>
    <row r="156" spans="3:5">
      <c r="C156" s="19"/>
      <c r="D156" s="19"/>
      <c r="E156" s="19"/>
    </row>
    <row r="157" spans="3:5">
      <c r="C157" s="19"/>
      <c r="D157" s="19"/>
      <c r="E157" s="19"/>
    </row>
    <row r="158" spans="3:5">
      <c r="C158" s="19"/>
      <c r="D158" s="19"/>
      <c r="E158" s="19"/>
    </row>
    <row r="159" spans="3:5">
      <c r="C159" s="19"/>
      <c r="D159" s="19"/>
      <c r="E159" s="19"/>
    </row>
    <row r="160" spans="3:5">
      <c r="C160" s="19"/>
      <c r="D160" s="19"/>
      <c r="E160" s="19"/>
    </row>
    <row r="161" spans="3:5">
      <c r="C161" s="19"/>
      <c r="D161" s="19"/>
      <c r="E161" s="19"/>
    </row>
    <row r="162" spans="3:5">
      <c r="C162" s="19"/>
      <c r="D162" s="19"/>
      <c r="E162" s="19"/>
    </row>
    <row r="163" spans="3:5">
      <c r="C163" s="19"/>
      <c r="D163" s="19"/>
      <c r="E163" s="19"/>
    </row>
    <row r="164" spans="3:5">
      <c r="C164" s="19"/>
      <c r="D164" s="19"/>
      <c r="E164" s="19"/>
    </row>
    <row r="165" spans="3:5">
      <c r="C165" s="19"/>
      <c r="D165" s="19"/>
      <c r="E165" s="19"/>
    </row>
    <row r="166" spans="3:5">
      <c r="C166" s="19"/>
      <c r="D166" s="19"/>
      <c r="E166" s="19"/>
    </row>
    <row r="167" spans="3:5">
      <c r="C167" s="19"/>
      <c r="D167" s="19"/>
      <c r="E167" s="19"/>
    </row>
    <row r="168" spans="3:5">
      <c r="C168" s="19"/>
      <c r="D168" s="19"/>
      <c r="E168" s="19"/>
    </row>
    <row r="169" spans="3:5">
      <c r="C169" s="19"/>
      <c r="D169" s="19"/>
      <c r="E169" s="19"/>
    </row>
    <row r="170" spans="3:5">
      <c r="C170" s="19"/>
      <c r="D170" s="19"/>
      <c r="E170" s="19"/>
    </row>
    <row r="171" spans="3:5">
      <c r="C171" s="19"/>
      <c r="D171" s="19"/>
      <c r="E171" s="19"/>
    </row>
    <row r="172" spans="3:5">
      <c r="C172" s="19"/>
      <c r="D172" s="19"/>
      <c r="E172" s="19"/>
    </row>
    <row r="173" spans="3:5">
      <c r="C173" s="19"/>
      <c r="D173" s="19"/>
      <c r="E173" s="19"/>
    </row>
    <row r="174" spans="3:5">
      <c r="C174" s="19"/>
      <c r="D174" s="19"/>
      <c r="E174" s="19"/>
    </row>
    <row r="175" spans="3:5">
      <c r="C175" s="19"/>
      <c r="D175" s="19"/>
      <c r="E175" s="19"/>
    </row>
    <row r="176" spans="3:5">
      <c r="C176" s="19"/>
      <c r="D176" s="19"/>
      <c r="E176" s="19"/>
    </row>
  </sheetData>
  <mergeCells count="16">
    <mergeCell ref="O3:Q3"/>
    <mergeCell ref="P4:P5"/>
    <mergeCell ref="Q4:Q5"/>
    <mergeCell ref="B3:B5"/>
    <mergeCell ref="C3:E3"/>
    <mergeCell ref="F3:H3"/>
    <mergeCell ref="I3:K3"/>
    <mergeCell ref="L3:N3"/>
    <mergeCell ref="D4:D5"/>
    <mergeCell ref="E4:E5"/>
    <mergeCell ref="G4:G5"/>
    <mergeCell ref="J4:J5"/>
    <mergeCell ref="H4:H5"/>
    <mergeCell ref="K4:K5"/>
    <mergeCell ref="M4:M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73947-8E55-4E1B-B2CF-21A22E76D650}">
  <sheetPr>
    <tabColor rgb="FFFFFFFF"/>
  </sheetPr>
  <dimension ref="B1:Z174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42578125" style="7" customWidth="1"/>
    <col min="2" max="2" width="15.7109375" style="7" bestFit="1" customWidth="1"/>
    <col min="3" max="10" width="16.7109375" style="7" customWidth="1"/>
    <col min="11" max="11" width="21.28515625" style="7" customWidth="1"/>
    <col min="12" max="12" width="18.85546875" style="7" customWidth="1"/>
    <col min="13" max="14" width="16.7109375" style="7" customWidth="1"/>
    <col min="15" max="15" width="21.7109375" style="7" customWidth="1"/>
    <col min="16" max="16" width="18.85546875" style="7" customWidth="1"/>
    <col min="17" max="18" width="16.7109375" style="7" customWidth="1"/>
    <col min="19" max="19" width="21.7109375" style="7" customWidth="1"/>
    <col min="20" max="20" width="18.85546875" style="7" customWidth="1"/>
    <col min="21" max="22" width="16.7109375" style="7" customWidth="1"/>
    <col min="23" max="23" width="9.28515625" style="7" bestFit="1" customWidth="1"/>
    <col min="24" max="24" width="15.85546875" style="7" customWidth="1"/>
    <col min="25" max="26" width="9.28515625" style="7" bestFit="1" customWidth="1"/>
    <col min="27" max="27" width="12.42578125" style="7" customWidth="1"/>
    <col min="28" max="16384" width="8.85546875" style="7"/>
  </cols>
  <sheetData>
    <row r="1" spans="2:26" ht="84.95" customHeight="1">
      <c r="B1" s="20" t="s">
        <v>200</v>
      </c>
    </row>
    <row r="2" spans="2:26" ht="19.149999999999999" customHeight="1" thickBot="1">
      <c r="C2" s="31"/>
    </row>
    <row r="3" spans="2:26">
      <c r="B3" s="154" t="s">
        <v>201</v>
      </c>
      <c r="C3" s="135">
        <v>2016</v>
      </c>
      <c r="D3" s="136"/>
      <c r="E3" s="136"/>
      <c r="F3" s="137"/>
      <c r="G3" s="135">
        <v>2017</v>
      </c>
      <c r="H3" s="136"/>
      <c r="I3" s="136"/>
      <c r="J3" s="137"/>
      <c r="K3" s="135">
        <v>2018</v>
      </c>
      <c r="L3" s="136"/>
      <c r="M3" s="136"/>
      <c r="N3" s="137"/>
      <c r="O3" s="135">
        <v>2019</v>
      </c>
      <c r="P3" s="136"/>
      <c r="Q3" s="136"/>
      <c r="R3" s="137"/>
      <c r="S3" s="135">
        <v>2020</v>
      </c>
      <c r="T3" s="136"/>
      <c r="U3" s="136"/>
      <c r="V3" s="137"/>
      <c r="W3" s="28"/>
      <c r="X3" s="28"/>
      <c r="Y3" s="28"/>
      <c r="Z3" s="28"/>
    </row>
    <row r="4" spans="2:26" ht="12.75" customHeight="1">
      <c r="B4" s="155"/>
      <c r="C4" s="138" t="s">
        <v>32</v>
      </c>
      <c r="D4" s="139"/>
      <c r="E4" s="139" t="s">
        <v>33</v>
      </c>
      <c r="F4" s="140" t="s">
        <v>34</v>
      </c>
      <c r="G4" s="138" t="s">
        <v>32</v>
      </c>
      <c r="H4" s="139"/>
      <c r="I4" s="139" t="s">
        <v>33</v>
      </c>
      <c r="J4" s="140" t="s">
        <v>34</v>
      </c>
      <c r="K4" s="138" t="s">
        <v>32</v>
      </c>
      <c r="L4" s="139"/>
      <c r="M4" s="139" t="s">
        <v>33</v>
      </c>
      <c r="N4" s="140" t="s">
        <v>34</v>
      </c>
      <c r="O4" s="138" t="s">
        <v>32</v>
      </c>
      <c r="P4" s="139"/>
      <c r="Q4" s="139" t="s">
        <v>33</v>
      </c>
      <c r="R4" s="140" t="s">
        <v>34</v>
      </c>
      <c r="S4" s="138" t="s">
        <v>32</v>
      </c>
      <c r="T4" s="139"/>
      <c r="U4" s="139" t="s">
        <v>33</v>
      </c>
      <c r="V4" s="140" t="s">
        <v>34</v>
      </c>
      <c r="W4" s="28"/>
      <c r="X4" s="28"/>
      <c r="Y4" s="28"/>
      <c r="Z4" s="28"/>
    </row>
    <row r="5" spans="2:26" ht="55.15" customHeight="1">
      <c r="B5" s="155"/>
      <c r="C5" s="103" t="s">
        <v>35</v>
      </c>
      <c r="D5" s="102" t="s">
        <v>36</v>
      </c>
      <c r="E5" s="139"/>
      <c r="F5" s="140"/>
      <c r="G5" s="103" t="s">
        <v>202</v>
      </c>
      <c r="H5" s="102" t="s">
        <v>203</v>
      </c>
      <c r="I5" s="139"/>
      <c r="J5" s="140"/>
      <c r="K5" s="103" t="s">
        <v>37</v>
      </c>
      <c r="L5" s="102" t="s">
        <v>38</v>
      </c>
      <c r="M5" s="139"/>
      <c r="N5" s="140"/>
      <c r="O5" s="103" t="s">
        <v>37</v>
      </c>
      <c r="P5" s="102" t="s">
        <v>38</v>
      </c>
      <c r="Q5" s="139"/>
      <c r="R5" s="140"/>
      <c r="S5" s="103" t="s">
        <v>37</v>
      </c>
      <c r="T5" s="102" t="s">
        <v>38</v>
      </c>
      <c r="U5" s="139"/>
      <c r="V5" s="140"/>
      <c r="W5" s="28"/>
      <c r="X5" s="28"/>
      <c r="Y5" s="28"/>
      <c r="Z5" s="28"/>
    </row>
    <row r="6" spans="2:26">
      <c r="B6" s="26" t="s">
        <v>204</v>
      </c>
      <c r="C6" s="43">
        <v>101</v>
      </c>
      <c r="D6" s="33">
        <v>19</v>
      </c>
      <c r="E6" s="33">
        <v>120</v>
      </c>
      <c r="F6" s="42">
        <v>0.81632653061224492</v>
      </c>
      <c r="G6" s="43">
        <v>228</v>
      </c>
      <c r="H6" s="33">
        <v>11</v>
      </c>
      <c r="I6" s="33">
        <v>239</v>
      </c>
      <c r="J6" s="42">
        <v>0.63563829787234039</v>
      </c>
      <c r="K6" s="43">
        <v>29</v>
      </c>
      <c r="L6" s="33">
        <v>307</v>
      </c>
      <c r="M6" s="33">
        <v>336</v>
      </c>
      <c r="N6" s="42">
        <f>M6/$M$8</f>
        <v>0.52336448598130836</v>
      </c>
      <c r="O6" s="43">
        <v>19</v>
      </c>
      <c r="P6" s="33">
        <v>340</v>
      </c>
      <c r="Q6" s="33">
        <f>SUM(O6:P6)</f>
        <v>359</v>
      </c>
      <c r="R6" s="42">
        <f>Q6/$Q$8</f>
        <v>0.49654218533886585</v>
      </c>
      <c r="S6" s="43">
        <v>12</v>
      </c>
      <c r="T6" s="33">
        <v>94</v>
      </c>
      <c r="U6" s="33">
        <f>SUM(S6:T6)</f>
        <v>106</v>
      </c>
      <c r="V6" s="42">
        <f>U6/$U$8</f>
        <v>0.5145631067961165</v>
      </c>
    </row>
    <row r="7" spans="2:26" ht="13.5" thickBot="1">
      <c r="B7" s="68" t="s">
        <v>205</v>
      </c>
      <c r="C7" s="50">
        <v>19</v>
      </c>
      <c r="D7" s="51">
        <v>8</v>
      </c>
      <c r="E7" s="51">
        <v>27</v>
      </c>
      <c r="F7" s="46">
        <v>0.18367346938775511</v>
      </c>
      <c r="G7" s="50">
        <v>90</v>
      </c>
      <c r="H7" s="51">
        <v>47</v>
      </c>
      <c r="I7" s="51">
        <v>137</v>
      </c>
      <c r="J7" s="46">
        <v>0.36436170212765956</v>
      </c>
      <c r="K7" s="50">
        <v>40</v>
      </c>
      <c r="L7" s="51">
        <v>266</v>
      </c>
      <c r="M7" s="51">
        <v>306</v>
      </c>
      <c r="N7" s="46">
        <f t="shared" ref="N7" si="0">M7/$M$8</f>
        <v>0.47663551401869159</v>
      </c>
      <c r="O7" s="50">
        <v>32</v>
      </c>
      <c r="P7" s="51">
        <v>332</v>
      </c>
      <c r="Q7" s="51">
        <f>SUM(O7:P7)</f>
        <v>364</v>
      </c>
      <c r="R7" s="46">
        <f t="shared" ref="R7" si="1">Q7/$Q$8</f>
        <v>0.50345781466113415</v>
      </c>
      <c r="S7" s="50">
        <v>19</v>
      </c>
      <c r="T7" s="51">
        <v>81</v>
      </c>
      <c r="U7" s="51">
        <f>SUM(S7:T7)</f>
        <v>100</v>
      </c>
      <c r="V7" s="46">
        <f t="shared" ref="V7" si="2">U7/$U$8</f>
        <v>0.4854368932038835</v>
      </c>
    </row>
    <row r="8" spans="2:26" ht="13.5" thickBot="1">
      <c r="B8" s="27" t="s">
        <v>88</v>
      </c>
      <c r="C8" s="54">
        <v>120</v>
      </c>
      <c r="D8" s="55">
        <v>27</v>
      </c>
      <c r="E8" s="55">
        <v>147</v>
      </c>
      <c r="F8" s="37">
        <v>1</v>
      </c>
      <c r="G8" s="54">
        <v>318</v>
      </c>
      <c r="H8" s="55">
        <v>58</v>
      </c>
      <c r="I8" s="55">
        <v>376</v>
      </c>
      <c r="J8" s="37">
        <v>1</v>
      </c>
      <c r="K8" s="54">
        <v>69</v>
      </c>
      <c r="L8" s="55">
        <v>573</v>
      </c>
      <c r="M8" s="55">
        <v>642</v>
      </c>
      <c r="N8" s="37">
        <v>1</v>
      </c>
      <c r="O8" s="54">
        <v>51</v>
      </c>
      <c r="P8" s="55">
        <v>672</v>
      </c>
      <c r="Q8" s="55">
        <v>723</v>
      </c>
      <c r="R8" s="37">
        <v>1</v>
      </c>
      <c r="S8" s="54">
        <v>31</v>
      </c>
      <c r="T8" s="55">
        <v>175</v>
      </c>
      <c r="U8" s="55">
        <v>206</v>
      </c>
      <c r="V8" s="37">
        <v>1</v>
      </c>
    </row>
    <row r="9" spans="2:26">
      <c r="B9" s="79" t="s">
        <v>206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</row>
    <row r="10" spans="2:26" ht="13.5" thickBot="1"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</row>
    <row r="11" spans="2:26" ht="13.15" customHeight="1">
      <c r="B11" s="154" t="s">
        <v>201</v>
      </c>
      <c r="C11" s="135">
        <v>2016</v>
      </c>
      <c r="D11" s="136"/>
      <c r="E11" s="137"/>
      <c r="G11" s="143">
        <v>2017</v>
      </c>
      <c r="H11" s="144"/>
      <c r="I11" s="145"/>
      <c r="K11" s="135">
        <v>2018</v>
      </c>
      <c r="L11" s="136"/>
      <c r="M11" s="137"/>
      <c r="O11" s="135">
        <v>2019</v>
      </c>
      <c r="P11" s="136"/>
      <c r="Q11" s="137"/>
      <c r="R11" s="29"/>
      <c r="S11" s="135">
        <v>2020</v>
      </c>
      <c r="T11" s="136"/>
      <c r="U11" s="137"/>
    </row>
    <row r="12" spans="2:26">
      <c r="B12" s="155"/>
      <c r="C12" s="96" t="s">
        <v>32</v>
      </c>
      <c r="D12" s="152" t="s">
        <v>33</v>
      </c>
      <c r="E12" s="153" t="s">
        <v>34</v>
      </c>
      <c r="G12" s="103" t="s">
        <v>32</v>
      </c>
      <c r="H12" s="146" t="s">
        <v>33</v>
      </c>
      <c r="I12" s="148" t="s">
        <v>34</v>
      </c>
      <c r="K12" s="103" t="s">
        <v>32</v>
      </c>
      <c r="L12" s="152" t="s">
        <v>33</v>
      </c>
      <c r="M12" s="153" t="s">
        <v>34</v>
      </c>
      <c r="O12" s="103" t="s">
        <v>32</v>
      </c>
      <c r="P12" s="152" t="s">
        <v>33</v>
      </c>
      <c r="Q12" s="153" t="s">
        <v>34</v>
      </c>
      <c r="R12" s="29"/>
      <c r="S12" s="103" t="s">
        <v>32</v>
      </c>
      <c r="T12" s="152" t="s">
        <v>33</v>
      </c>
      <c r="U12" s="153" t="s">
        <v>34</v>
      </c>
    </row>
    <row r="13" spans="2:26" ht="34.15" customHeight="1">
      <c r="B13" s="155"/>
      <c r="C13" s="67" t="s">
        <v>91</v>
      </c>
      <c r="D13" s="152"/>
      <c r="E13" s="153"/>
      <c r="G13" s="67" t="s">
        <v>91</v>
      </c>
      <c r="H13" s="147"/>
      <c r="I13" s="149"/>
      <c r="K13" s="67" t="s">
        <v>91</v>
      </c>
      <c r="L13" s="152"/>
      <c r="M13" s="153"/>
      <c r="O13" s="67" t="s">
        <v>91</v>
      </c>
      <c r="P13" s="152"/>
      <c r="Q13" s="153"/>
      <c r="R13" s="29"/>
      <c r="S13" s="67" t="s">
        <v>91</v>
      </c>
      <c r="T13" s="152"/>
      <c r="U13" s="153"/>
    </row>
    <row r="14" spans="2:26">
      <c r="B14" s="26" t="s">
        <v>204</v>
      </c>
      <c r="C14" s="43">
        <v>2</v>
      </c>
      <c r="D14" s="33">
        <v>2</v>
      </c>
      <c r="E14" s="42">
        <v>0.4</v>
      </c>
      <c r="G14" s="43">
        <v>20</v>
      </c>
      <c r="H14" s="33">
        <v>20</v>
      </c>
      <c r="I14" s="42">
        <v>0.83333333333333337</v>
      </c>
      <c r="K14" s="43">
        <v>20</v>
      </c>
      <c r="L14" s="33">
        <v>20</v>
      </c>
      <c r="M14" s="42">
        <v>0.42553191489361702</v>
      </c>
      <c r="O14" s="43">
        <v>52</v>
      </c>
      <c r="P14" s="33">
        <f>O14</f>
        <v>52</v>
      </c>
      <c r="Q14" s="42">
        <f>P14/$P$16</f>
        <v>0.67532467532467533</v>
      </c>
      <c r="R14" s="29"/>
      <c r="S14" s="43">
        <v>10</v>
      </c>
      <c r="T14" s="33">
        <f>S14</f>
        <v>10</v>
      </c>
      <c r="U14" s="42">
        <f>T14/$T$16</f>
        <v>0.47619047619047616</v>
      </c>
    </row>
    <row r="15" spans="2:26" ht="13.5" customHeight="1" thickBot="1">
      <c r="B15" s="68" t="s">
        <v>205</v>
      </c>
      <c r="C15" s="50">
        <v>3</v>
      </c>
      <c r="D15" s="51">
        <v>3</v>
      </c>
      <c r="E15" s="46">
        <v>0.6</v>
      </c>
      <c r="G15" s="50">
        <v>4</v>
      </c>
      <c r="H15" s="51">
        <v>4</v>
      </c>
      <c r="I15" s="46">
        <v>0.16666666666666666</v>
      </c>
      <c r="K15" s="50">
        <v>27</v>
      </c>
      <c r="L15" s="51">
        <v>27</v>
      </c>
      <c r="M15" s="46">
        <v>0.57446808510638303</v>
      </c>
      <c r="O15" s="50">
        <v>25</v>
      </c>
      <c r="P15" s="51">
        <f>O15</f>
        <v>25</v>
      </c>
      <c r="Q15" s="46">
        <f t="shared" ref="Q15:Q16" si="3">P15/$P$16</f>
        <v>0.32467532467532467</v>
      </c>
      <c r="R15" s="29"/>
      <c r="S15" s="50">
        <v>11</v>
      </c>
      <c r="T15" s="51">
        <f>S15</f>
        <v>11</v>
      </c>
      <c r="U15" s="46">
        <f t="shared" ref="U15:U16" si="4">T15/$T$16</f>
        <v>0.52380952380952384</v>
      </c>
    </row>
    <row r="16" spans="2:26" ht="13.5" customHeight="1" thickBot="1">
      <c r="B16" s="27" t="s">
        <v>88</v>
      </c>
      <c r="C16" s="54">
        <v>5</v>
      </c>
      <c r="D16" s="55">
        <v>5</v>
      </c>
      <c r="E16" s="37">
        <v>1</v>
      </c>
      <c r="G16" s="54">
        <v>24</v>
      </c>
      <c r="H16" s="55">
        <v>24</v>
      </c>
      <c r="I16" s="37">
        <v>1</v>
      </c>
      <c r="K16" s="54">
        <v>47</v>
      </c>
      <c r="L16" s="55">
        <v>47</v>
      </c>
      <c r="M16" s="37">
        <v>1</v>
      </c>
      <c r="O16" s="54">
        <f>SUM(O14:O15)</f>
        <v>77</v>
      </c>
      <c r="P16" s="55">
        <f>SUM(P14:P15)</f>
        <v>77</v>
      </c>
      <c r="Q16" s="37">
        <f t="shared" si="3"/>
        <v>1</v>
      </c>
      <c r="R16" s="29"/>
      <c r="S16" s="54">
        <f>SUM(S14:S15)</f>
        <v>21</v>
      </c>
      <c r="T16" s="55">
        <f>SUM(T14:T15)</f>
        <v>21</v>
      </c>
      <c r="U16" s="37">
        <f t="shared" si="4"/>
        <v>1</v>
      </c>
    </row>
    <row r="17" spans="2:4">
      <c r="B17" s="79" t="s">
        <v>207</v>
      </c>
    </row>
    <row r="18" spans="2:4">
      <c r="B18" s="79"/>
      <c r="D18" s="19"/>
    </row>
    <row r="19" spans="2:4">
      <c r="D19" s="19"/>
    </row>
    <row r="21" spans="2:4">
      <c r="D21" s="19"/>
    </row>
    <row r="23" spans="2:4">
      <c r="D23" s="19"/>
    </row>
    <row r="24" spans="2:4">
      <c r="D24" s="19"/>
    </row>
    <row r="25" spans="2:4">
      <c r="D25" s="19"/>
    </row>
    <row r="26" spans="2:4">
      <c r="D26" s="19"/>
    </row>
    <row r="27" spans="2:4">
      <c r="D27" s="19"/>
    </row>
    <row r="28" spans="2:4">
      <c r="D28" s="19"/>
    </row>
    <row r="29" spans="2:4">
      <c r="D29" s="19"/>
    </row>
    <row r="30" spans="2:4">
      <c r="D30" s="19"/>
    </row>
    <row r="31" spans="2:4">
      <c r="D31" s="19"/>
    </row>
    <row r="32" spans="2:4">
      <c r="D32" s="19"/>
    </row>
    <row r="33" spans="4:4">
      <c r="D33" s="19"/>
    </row>
    <row r="34" spans="4:4">
      <c r="D34" s="19"/>
    </row>
    <row r="35" spans="4:4">
      <c r="D35" s="19"/>
    </row>
    <row r="36" spans="4:4">
      <c r="D36" s="19"/>
    </row>
    <row r="37" spans="4:4">
      <c r="D37" s="19"/>
    </row>
    <row r="38" spans="4:4">
      <c r="D38" s="19"/>
    </row>
    <row r="39" spans="4:4">
      <c r="D39" s="19"/>
    </row>
    <row r="40" spans="4:4">
      <c r="D40" s="19"/>
    </row>
    <row r="41" spans="4:4">
      <c r="D41" s="19"/>
    </row>
    <row r="42" spans="4:4">
      <c r="D42" s="19"/>
    </row>
    <row r="43" spans="4:4">
      <c r="D43" s="19"/>
    </row>
    <row r="44" spans="4:4">
      <c r="D44" s="19"/>
    </row>
    <row r="45" spans="4:4">
      <c r="D45" s="19"/>
    </row>
    <row r="46" spans="4:4">
      <c r="D46" s="19"/>
    </row>
    <row r="47" spans="4:4">
      <c r="D47" s="19"/>
    </row>
    <row r="48" spans="4:4">
      <c r="D48" s="19"/>
    </row>
    <row r="49" spans="4:4">
      <c r="D49" s="19"/>
    </row>
    <row r="50" spans="4:4">
      <c r="D50" s="19"/>
    </row>
    <row r="51" spans="4:4">
      <c r="D51" s="19"/>
    </row>
    <row r="52" spans="4:4">
      <c r="D52" s="19"/>
    </row>
    <row r="53" spans="4:4">
      <c r="D53" s="19"/>
    </row>
    <row r="54" spans="4:4">
      <c r="D54" s="19"/>
    </row>
    <row r="55" spans="4:4">
      <c r="D55" s="19"/>
    </row>
    <row r="56" spans="4:4">
      <c r="D56" s="19"/>
    </row>
    <row r="57" spans="4:4">
      <c r="D57" s="19"/>
    </row>
    <row r="58" spans="4:4">
      <c r="D58" s="19"/>
    </row>
    <row r="59" spans="4:4">
      <c r="D59" s="19"/>
    </row>
    <row r="60" spans="4:4">
      <c r="D60" s="19"/>
    </row>
    <row r="61" spans="4:4">
      <c r="D61" s="19"/>
    </row>
    <row r="62" spans="4:4">
      <c r="D62" s="19"/>
    </row>
    <row r="63" spans="4:4">
      <c r="D63" s="19"/>
    </row>
    <row r="64" spans="4:4">
      <c r="D64" s="19"/>
    </row>
    <row r="65" spans="4:4">
      <c r="D65" s="19"/>
    </row>
    <row r="66" spans="4:4">
      <c r="D66" s="19"/>
    </row>
    <row r="67" spans="4:4">
      <c r="D67" s="19"/>
    </row>
    <row r="68" spans="4:4">
      <c r="D68" s="19"/>
    </row>
    <row r="69" spans="4:4">
      <c r="D69" s="19"/>
    </row>
    <row r="70" spans="4:4">
      <c r="D70" s="19"/>
    </row>
    <row r="71" spans="4:4">
      <c r="D71" s="19"/>
    </row>
    <row r="72" spans="4:4">
      <c r="D72" s="19"/>
    </row>
    <row r="73" spans="4:4">
      <c r="D73" s="19"/>
    </row>
    <row r="74" spans="4:4">
      <c r="D74" s="19"/>
    </row>
    <row r="75" spans="4:4">
      <c r="D75" s="19"/>
    </row>
    <row r="76" spans="4:4">
      <c r="D76" s="19"/>
    </row>
    <row r="77" spans="4:4">
      <c r="D77" s="19"/>
    </row>
    <row r="78" spans="4:4">
      <c r="D78" s="19"/>
    </row>
    <row r="79" spans="4:4">
      <c r="D79" s="19"/>
    </row>
    <row r="80" spans="4:4">
      <c r="D80" s="19"/>
    </row>
    <row r="81" spans="4:4">
      <c r="D81" s="19"/>
    </row>
    <row r="82" spans="4:4">
      <c r="D82" s="19"/>
    </row>
    <row r="83" spans="4:4">
      <c r="D83" s="19"/>
    </row>
    <row r="84" spans="4:4">
      <c r="D84" s="19"/>
    </row>
    <row r="85" spans="4:4">
      <c r="D85" s="19"/>
    </row>
    <row r="86" spans="4:4">
      <c r="D86" s="19"/>
    </row>
    <row r="87" spans="4:4">
      <c r="D87" s="19"/>
    </row>
    <row r="88" spans="4:4">
      <c r="D88" s="19"/>
    </row>
    <row r="89" spans="4:4">
      <c r="D89" s="19"/>
    </row>
    <row r="90" spans="4:4">
      <c r="D90" s="19"/>
    </row>
    <row r="91" spans="4:4">
      <c r="D91" s="19"/>
    </row>
    <row r="92" spans="4:4">
      <c r="D92" s="19"/>
    </row>
    <row r="93" spans="4:4">
      <c r="D93" s="19"/>
    </row>
    <row r="94" spans="4:4">
      <c r="D94" s="19"/>
    </row>
    <row r="95" spans="4:4">
      <c r="D95" s="19"/>
    </row>
    <row r="96" spans="4:4">
      <c r="D96" s="19"/>
    </row>
    <row r="97" spans="4:4">
      <c r="D97" s="19"/>
    </row>
    <row r="98" spans="4:4">
      <c r="D98" s="19"/>
    </row>
    <row r="99" spans="4:4">
      <c r="D99" s="19"/>
    </row>
    <row r="100" spans="4:4">
      <c r="D100" s="19"/>
    </row>
    <row r="101" spans="4:4">
      <c r="D101" s="19"/>
    </row>
    <row r="102" spans="4:4">
      <c r="D102" s="19"/>
    </row>
    <row r="103" spans="4:4">
      <c r="D103" s="19"/>
    </row>
    <row r="104" spans="4:4">
      <c r="D104" s="19"/>
    </row>
    <row r="105" spans="4:4">
      <c r="D105" s="19"/>
    </row>
    <row r="106" spans="4:4">
      <c r="D106" s="19"/>
    </row>
    <row r="107" spans="4:4">
      <c r="D107" s="19"/>
    </row>
    <row r="108" spans="4:4">
      <c r="D108" s="19"/>
    </row>
    <row r="109" spans="4:4">
      <c r="D109" s="19"/>
    </row>
    <row r="110" spans="4:4">
      <c r="D110" s="19"/>
    </row>
    <row r="111" spans="4:4">
      <c r="D111" s="19"/>
    </row>
    <row r="112" spans="4:4">
      <c r="D112" s="19"/>
    </row>
    <row r="113" spans="4:4">
      <c r="D113" s="19"/>
    </row>
    <row r="114" spans="4:4">
      <c r="D114" s="19"/>
    </row>
    <row r="115" spans="4:4">
      <c r="D115" s="19"/>
    </row>
    <row r="116" spans="4:4">
      <c r="D116" s="19"/>
    </row>
    <row r="117" spans="4:4">
      <c r="D117" s="19"/>
    </row>
    <row r="118" spans="4:4">
      <c r="D118" s="19"/>
    </row>
    <row r="119" spans="4:4">
      <c r="D119" s="19"/>
    </row>
    <row r="120" spans="4:4">
      <c r="D120" s="19"/>
    </row>
    <row r="121" spans="4:4">
      <c r="D121" s="19"/>
    </row>
    <row r="122" spans="4:4">
      <c r="D122" s="19"/>
    </row>
    <row r="123" spans="4:4">
      <c r="D123" s="19"/>
    </row>
    <row r="124" spans="4:4">
      <c r="D124" s="19"/>
    </row>
    <row r="125" spans="4:4">
      <c r="D125" s="19"/>
    </row>
    <row r="126" spans="4:4">
      <c r="D126" s="19"/>
    </row>
    <row r="127" spans="4:4">
      <c r="D127" s="19"/>
    </row>
    <row r="128" spans="4:4">
      <c r="D128" s="19"/>
    </row>
    <row r="129" spans="4:4">
      <c r="D129" s="19"/>
    </row>
    <row r="130" spans="4:4">
      <c r="D130" s="19"/>
    </row>
    <row r="131" spans="4:4">
      <c r="D131" s="19"/>
    </row>
    <row r="132" spans="4:4">
      <c r="D132" s="19"/>
    </row>
    <row r="133" spans="4:4">
      <c r="D133" s="19"/>
    </row>
    <row r="134" spans="4:4">
      <c r="D134" s="19"/>
    </row>
    <row r="135" spans="4:4">
      <c r="D135" s="19"/>
    </row>
    <row r="136" spans="4:4">
      <c r="D136" s="19"/>
    </row>
    <row r="137" spans="4:4">
      <c r="D137" s="19"/>
    </row>
    <row r="138" spans="4:4">
      <c r="D138" s="19"/>
    </row>
    <row r="139" spans="4:4">
      <c r="D139" s="19"/>
    </row>
    <row r="140" spans="4:4">
      <c r="D140" s="19"/>
    </row>
    <row r="141" spans="4:4">
      <c r="D141" s="19"/>
    </row>
    <row r="142" spans="4:4">
      <c r="D142" s="19"/>
    </row>
    <row r="143" spans="4:4">
      <c r="D143" s="19"/>
    </row>
    <row r="144" spans="4:4">
      <c r="D144" s="19"/>
    </row>
    <row r="145" spans="4:4">
      <c r="D145" s="19"/>
    </row>
    <row r="146" spans="4:4">
      <c r="D146" s="19"/>
    </row>
    <row r="147" spans="4:4">
      <c r="D147" s="19"/>
    </row>
    <row r="148" spans="4:4">
      <c r="D148" s="19"/>
    </row>
    <row r="149" spans="4:4">
      <c r="D149" s="19"/>
    </row>
    <row r="150" spans="4:4">
      <c r="D150" s="19"/>
    </row>
    <row r="151" spans="4:4">
      <c r="D151" s="19"/>
    </row>
    <row r="152" spans="4:4">
      <c r="D152" s="19"/>
    </row>
    <row r="153" spans="4:4">
      <c r="D153" s="19"/>
    </row>
    <row r="154" spans="4:4">
      <c r="D154" s="19"/>
    </row>
    <row r="155" spans="4:4">
      <c r="D155" s="19"/>
    </row>
    <row r="156" spans="4:4">
      <c r="D156" s="19"/>
    </row>
    <row r="157" spans="4:4">
      <c r="D157" s="19"/>
    </row>
    <row r="158" spans="4:4">
      <c r="D158" s="19"/>
    </row>
    <row r="159" spans="4:4">
      <c r="D159" s="19"/>
    </row>
    <row r="160" spans="4:4">
      <c r="D160" s="19"/>
    </row>
    <row r="161" spans="4:4">
      <c r="D161" s="19"/>
    </row>
    <row r="162" spans="4:4">
      <c r="D162" s="19"/>
    </row>
    <row r="163" spans="4:4">
      <c r="D163" s="19"/>
    </row>
    <row r="164" spans="4:4">
      <c r="D164" s="19"/>
    </row>
    <row r="165" spans="4:4">
      <c r="D165" s="19"/>
    </row>
    <row r="166" spans="4:4">
      <c r="D166" s="19"/>
    </row>
    <row r="167" spans="4:4">
      <c r="D167" s="19"/>
    </row>
    <row r="168" spans="4:4">
      <c r="D168" s="19"/>
    </row>
    <row r="169" spans="4:4">
      <c r="D169" s="19"/>
    </row>
    <row r="170" spans="4:4">
      <c r="D170" s="19"/>
    </row>
    <row r="171" spans="4:4">
      <c r="D171" s="19"/>
    </row>
    <row r="172" spans="4:4">
      <c r="D172" s="19"/>
    </row>
    <row r="173" spans="4:4">
      <c r="D173" s="19"/>
    </row>
    <row r="174" spans="4:4">
      <c r="D174" s="19"/>
    </row>
  </sheetData>
  <mergeCells count="37">
    <mergeCell ref="M12:M13"/>
    <mergeCell ref="K11:M11"/>
    <mergeCell ref="L12:L13"/>
    <mergeCell ref="B11:B13"/>
    <mergeCell ref="C11:E11"/>
    <mergeCell ref="G11:I11"/>
    <mergeCell ref="I12:I13"/>
    <mergeCell ref="D12:D13"/>
    <mergeCell ref="E12:E13"/>
    <mergeCell ref="H12:H13"/>
    <mergeCell ref="C4:D4"/>
    <mergeCell ref="J4:J5"/>
    <mergeCell ref="K4:L4"/>
    <mergeCell ref="B3:B5"/>
    <mergeCell ref="C3:F3"/>
    <mergeCell ref="G3:J3"/>
    <mergeCell ref="K3:N3"/>
    <mergeCell ref="M4:M5"/>
    <mergeCell ref="N4:N5"/>
    <mergeCell ref="E4:E5"/>
    <mergeCell ref="F4:F5"/>
    <mergeCell ref="G4:H4"/>
    <mergeCell ref="I4:I5"/>
    <mergeCell ref="P12:P13"/>
    <mergeCell ref="Q12:Q13"/>
    <mergeCell ref="O11:Q11"/>
    <mergeCell ref="S3:V3"/>
    <mergeCell ref="S4:T4"/>
    <mergeCell ref="U4:U5"/>
    <mergeCell ref="V4:V5"/>
    <mergeCell ref="S11:U11"/>
    <mergeCell ref="T12:T13"/>
    <mergeCell ref="U12:U13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99FC1-50BD-4204-A5D6-046C4A7859AE}">
  <sheetPr>
    <tabColor rgb="FFFFFFFF"/>
  </sheetPr>
  <dimension ref="B1:V192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140625" style="7" customWidth="1"/>
    <col min="2" max="2" width="71.28515625" style="7" customWidth="1"/>
    <col min="3" max="3" width="15.7109375" style="7" customWidth="1"/>
    <col min="4" max="4" width="18.140625" style="7" customWidth="1"/>
    <col min="5" max="7" width="15.7109375" style="7" customWidth="1"/>
    <col min="8" max="8" width="17.28515625" style="7" customWidth="1"/>
    <col min="9" max="10" width="15.7109375" style="7" customWidth="1"/>
    <col min="11" max="12" width="20.7109375" style="7" customWidth="1"/>
    <col min="13" max="14" width="15.7109375" style="7" customWidth="1"/>
    <col min="15" max="16" width="20.7109375" style="7" customWidth="1"/>
    <col min="17" max="17" width="10" style="7" customWidth="1"/>
    <col min="18" max="18" width="15.7109375" style="7" customWidth="1"/>
    <col min="19" max="20" width="20.7109375" style="7" customWidth="1"/>
    <col min="21" max="21" width="16.140625" style="7" customWidth="1"/>
    <col min="22" max="22" width="15.5703125" style="7" customWidth="1"/>
    <col min="23" max="23" width="9.85546875" style="7" customWidth="1"/>
    <col min="24" max="24" width="13.7109375" style="7" customWidth="1"/>
    <col min="25" max="26" width="12" style="7" bestFit="1" customWidth="1"/>
    <col min="27" max="28" width="9.28515625" style="7" bestFit="1" customWidth="1"/>
    <col min="29" max="29" width="13.140625" style="7" customWidth="1"/>
    <col min="30" max="30" width="9.28515625" style="7" bestFit="1" customWidth="1"/>
    <col min="31" max="31" width="15.85546875" style="7" customWidth="1"/>
    <col min="32" max="33" width="9.28515625" style="7" bestFit="1" customWidth="1"/>
    <col min="34" max="34" width="12.42578125" style="7" customWidth="1"/>
    <col min="35" max="16384" width="8.85546875" style="7"/>
  </cols>
  <sheetData>
    <row r="1" spans="2:22" ht="84.95" customHeight="1">
      <c r="B1" s="20" t="s">
        <v>208</v>
      </c>
    </row>
    <row r="2" spans="2:22" ht="16.899999999999999" customHeight="1" thickBot="1"/>
    <row r="3" spans="2:22" s="66" customFormat="1" ht="15" customHeight="1">
      <c r="B3" s="154" t="s">
        <v>209</v>
      </c>
      <c r="C3" s="135">
        <v>2016</v>
      </c>
      <c r="D3" s="136"/>
      <c r="E3" s="136"/>
      <c r="F3" s="137"/>
      <c r="G3" s="135">
        <v>2017</v>
      </c>
      <c r="H3" s="136"/>
      <c r="I3" s="136"/>
      <c r="J3" s="137"/>
      <c r="K3" s="135">
        <v>2018</v>
      </c>
      <c r="L3" s="136"/>
      <c r="M3" s="136"/>
      <c r="N3" s="137"/>
      <c r="O3" s="135">
        <v>2019</v>
      </c>
      <c r="P3" s="136"/>
      <c r="Q3" s="136"/>
      <c r="R3" s="137"/>
      <c r="S3" s="135">
        <v>2020</v>
      </c>
      <c r="T3" s="136"/>
      <c r="U3" s="136"/>
      <c r="V3" s="137"/>
    </row>
    <row r="4" spans="2:22" s="66" customFormat="1" ht="14.45" customHeight="1">
      <c r="B4" s="155"/>
      <c r="C4" s="138" t="s">
        <v>32</v>
      </c>
      <c r="D4" s="139"/>
      <c r="E4" s="139" t="s">
        <v>33</v>
      </c>
      <c r="F4" s="140" t="s">
        <v>34</v>
      </c>
      <c r="G4" s="138" t="s">
        <v>32</v>
      </c>
      <c r="H4" s="139"/>
      <c r="I4" s="139" t="s">
        <v>33</v>
      </c>
      <c r="J4" s="140" t="s">
        <v>34</v>
      </c>
      <c r="K4" s="138" t="s">
        <v>32</v>
      </c>
      <c r="L4" s="139"/>
      <c r="M4" s="139" t="s">
        <v>33</v>
      </c>
      <c r="N4" s="140" t="s">
        <v>34</v>
      </c>
      <c r="O4" s="138" t="s">
        <v>32</v>
      </c>
      <c r="P4" s="139"/>
      <c r="Q4" s="139" t="s">
        <v>33</v>
      </c>
      <c r="R4" s="140" t="s">
        <v>34</v>
      </c>
      <c r="S4" s="138" t="s">
        <v>32</v>
      </c>
      <c r="T4" s="139"/>
      <c r="U4" s="139" t="s">
        <v>33</v>
      </c>
      <c r="V4" s="140" t="s">
        <v>34</v>
      </c>
    </row>
    <row r="5" spans="2:22" ht="54.6" customHeight="1">
      <c r="B5" s="155"/>
      <c r="C5" s="103" t="s">
        <v>35</v>
      </c>
      <c r="D5" s="102" t="s">
        <v>36</v>
      </c>
      <c r="E5" s="139"/>
      <c r="F5" s="140"/>
      <c r="G5" s="103" t="s">
        <v>35</v>
      </c>
      <c r="H5" s="102" t="s">
        <v>36</v>
      </c>
      <c r="I5" s="139"/>
      <c r="J5" s="140"/>
      <c r="K5" s="103" t="s">
        <v>37</v>
      </c>
      <c r="L5" s="102" t="s">
        <v>38</v>
      </c>
      <c r="M5" s="139"/>
      <c r="N5" s="140"/>
      <c r="O5" s="103" t="s">
        <v>37</v>
      </c>
      <c r="P5" s="102" t="s">
        <v>38</v>
      </c>
      <c r="Q5" s="139"/>
      <c r="R5" s="140"/>
      <c r="S5" s="103" t="s">
        <v>37</v>
      </c>
      <c r="T5" s="102" t="s">
        <v>38</v>
      </c>
      <c r="U5" s="139"/>
      <c r="V5" s="140"/>
    </row>
    <row r="6" spans="2:22">
      <c r="B6" s="17" t="s">
        <v>210</v>
      </c>
      <c r="C6" s="41" t="s">
        <v>41</v>
      </c>
      <c r="D6" s="32" t="s">
        <v>41</v>
      </c>
      <c r="E6" s="32" t="s">
        <v>41</v>
      </c>
      <c r="F6" s="38" t="s">
        <v>41</v>
      </c>
      <c r="G6" s="41" t="s">
        <v>41</v>
      </c>
      <c r="H6" s="33">
        <v>16</v>
      </c>
      <c r="I6" s="33">
        <f>SUM(G6:H6)</f>
        <v>16</v>
      </c>
      <c r="J6" s="42">
        <f>I6/$I$34</f>
        <v>4.2553191489361701E-2</v>
      </c>
      <c r="K6" s="41" t="s">
        <v>41</v>
      </c>
      <c r="L6" s="32">
        <v>11</v>
      </c>
      <c r="M6" s="33">
        <f>SUM(K6:L6)</f>
        <v>11</v>
      </c>
      <c r="N6" s="42">
        <f>M6/$M$34</f>
        <v>1.7133956386292833E-2</v>
      </c>
      <c r="O6" s="41" t="s">
        <v>41</v>
      </c>
      <c r="P6" s="33">
        <v>15</v>
      </c>
      <c r="Q6" s="33">
        <f>SUM(O6:P6)</f>
        <v>15</v>
      </c>
      <c r="R6" s="42">
        <f>Q6/$Q$34</f>
        <v>2.0746887966804978E-2</v>
      </c>
      <c r="S6" s="41" t="s">
        <v>41</v>
      </c>
      <c r="T6" s="32" t="s">
        <v>41</v>
      </c>
      <c r="U6" s="32" t="s">
        <v>41</v>
      </c>
      <c r="V6" s="38" t="s">
        <v>41</v>
      </c>
    </row>
    <row r="7" spans="2:22">
      <c r="B7" s="17" t="s">
        <v>211</v>
      </c>
      <c r="C7" s="41" t="s">
        <v>41</v>
      </c>
      <c r="D7" s="32" t="s">
        <v>41</v>
      </c>
      <c r="E7" s="32" t="s">
        <v>41</v>
      </c>
      <c r="F7" s="38" t="s">
        <v>41</v>
      </c>
      <c r="G7" s="41" t="s">
        <v>41</v>
      </c>
      <c r="H7" s="32" t="s">
        <v>41</v>
      </c>
      <c r="I7" s="32" t="s">
        <v>41</v>
      </c>
      <c r="J7" s="38" t="s">
        <v>41</v>
      </c>
      <c r="K7" s="41" t="s">
        <v>41</v>
      </c>
      <c r="L7" s="32" t="s">
        <v>41</v>
      </c>
      <c r="M7" s="32" t="s">
        <v>41</v>
      </c>
      <c r="N7" s="38" t="s">
        <v>41</v>
      </c>
      <c r="O7" s="41" t="s">
        <v>41</v>
      </c>
      <c r="P7" s="32" t="s">
        <v>41</v>
      </c>
      <c r="Q7" s="32" t="s">
        <v>41</v>
      </c>
      <c r="R7" s="38" t="s">
        <v>41</v>
      </c>
      <c r="S7" s="43">
        <v>2</v>
      </c>
      <c r="T7" s="33">
        <v>18</v>
      </c>
      <c r="U7" s="33">
        <f t="shared" ref="U7:U33" si="0">SUM(S7:T7)</f>
        <v>20</v>
      </c>
      <c r="V7" s="42">
        <f t="shared" ref="V7:V33" si="1">U7/$U$34</f>
        <v>9.7087378640776698E-2</v>
      </c>
    </row>
    <row r="8" spans="2:22">
      <c r="B8" s="17" t="s">
        <v>212</v>
      </c>
      <c r="C8" s="41" t="s">
        <v>41</v>
      </c>
      <c r="D8" s="32" t="s">
        <v>41</v>
      </c>
      <c r="E8" s="32" t="s">
        <v>41</v>
      </c>
      <c r="F8" s="38" t="s">
        <v>41</v>
      </c>
      <c r="G8" s="41">
        <v>24</v>
      </c>
      <c r="H8" s="32" t="s">
        <v>41</v>
      </c>
      <c r="I8" s="33">
        <f t="shared" ref="I8:I32" si="2">SUM(G8:H8)</f>
        <v>24</v>
      </c>
      <c r="J8" s="42">
        <f t="shared" ref="J8:J32" si="3">I8/$I$34</f>
        <v>6.3829787234042548E-2</v>
      </c>
      <c r="K8" s="41" t="s">
        <v>41</v>
      </c>
      <c r="L8" s="32">
        <v>24</v>
      </c>
      <c r="M8" s="33">
        <f t="shared" ref="M8:M32" si="4">SUM(K8:L8)</f>
        <v>24</v>
      </c>
      <c r="N8" s="42">
        <f t="shared" ref="N8:N32" si="5">M8/$M$34</f>
        <v>3.7383177570093455E-2</v>
      </c>
      <c r="O8" s="41" t="s">
        <v>41</v>
      </c>
      <c r="P8" s="33">
        <v>13</v>
      </c>
      <c r="Q8" s="33">
        <f t="shared" ref="Q8:Q32" si="6">SUM(O8:P8)</f>
        <v>13</v>
      </c>
      <c r="R8" s="42">
        <f t="shared" ref="R8:R32" si="7">Q8/$Q$34</f>
        <v>1.7980636237897647E-2</v>
      </c>
      <c r="S8" s="41" t="s">
        <v>41</v>
      </c>
      <c r="T8" s="32" t="s">
        <v>41</v>
      </c>
      <c r="U8" s="32" t="s">
        <v>41</v>
      </c>
      <c r="V8" s="38" t="s">
        <v>41</v>
      </c>
    </row>
    <row r="9" spans="2:22">
      <c r="B9" s="17" t="s">
        <v>213</v>
      </c>
      <c r="C9" s="41" t="s">
        <v>41</v>
      </c>
      <c r="D9" s="32" t="s">
        <v>41</v>
      </c>
      <c r="E9" s="32" t="s">
        <v>41</v>
      </c>
      <c r="F9" s="38" t="s">
        <v>41</v>
      </c>
      <c r="G9" s="41" t="s">
        <v>41</v>
      </c>
      <c r="H9" s="32" t="s">
        <v>41</v>
      </c>
      <c r="I9" s="32" t="s">
        <v>41</v>
      </c>
      <c r="J9" s="38" t="s">
        <v>41</v>
      </c>
      <c r="K9" s="41" t="s">
        <v>41</v>
      </c>
      <c r="L9" s="32">
        <v>54</v>
      </c>
      <c r="M9" s="33">
        <f t="shared" si="4"/>
        <v>54</v>
      </c>
      <c r="N9" s="42">
        <f t="shared" si="5"/>
        <v>8.4112149532710276E-2</v>
      </c>
      <c r="O9" s="41" t="s">
        <v>41</v>
      </c>
      <c r="P9" s="32" t="s">
        <v>41</v>
      </c>
      <c r="Q9" s="32" t="s">
        <v>41</v>
      </c>
      <c r="R9" s="38" t="s">
        <v>41</v>
      </c>
      <c r="S9" s="41" t="s">
        <v>41</v>
      </c>
      <c r="T9" s="32" t="s">
        <v>41</v>
      </c>
      <c r="U9" s="32" t="s">
        <v>41</v>
      </c>
      <c r="V9" s="38" t="s">
        <v>41</v>
      </c>
    </row>
    <row r="10" spans="2:22" ht="13.5" customHeight="1">
      <c r="B10" s="49" t="s">
        <v>214</v>
      </c>
      <c r="C10" s="41" t="s">
        <v>41</v>
      </c>
      <c r="D10" s="32" t="s">
        <v>41</v>
      </c>
      <c r="E10" s="32" t="s">
        <v>41</v>
      </c>
      <c r="F10" s="38" t="s">
        <v>41</v>
      </c>
      <c r="G10" s="41" t="s">
        <v>41</v>
      </c>
      <c r="H10" s="32" t="s">
        <v>41</v>
      </c>
      <c r="I10" s="32" t="s">
        <v>41</v>
      </c>
      <c r="J10" s="38" t="s">
        <v>41</v>
      </c>
      <c r="K10" s="41" t="s">
        <v>41</v>
      </c>
      <c r="L10" s="32" t="s">
        <v>41</v>
      </c>
      <c r="M10" s="32" t="s">
        <v>41</v>
      </c>
      <c r="N10" s="38" t="s">
        <v>41</v>
      </c>
      <c r="O10" s="41" t="s">
        <v>41</v>
      </c>
      <c r="P10" s="33">
        <v>46</v>
      </c>
      <c r="Q10" s="33">
        <f t="shared" si="6"/>
        <v>46</v>
      </c>
      <c r="R10" s="42">
        <f t="shared" si="7"/>
        <v>6.3623789764868599E-2</v>
      </c>
      <c r="S10" s="41" t="s">
        <v>41</v>
      </c>
      <c r="T10" s="32" t="s">
        <v>41</v>
      </c>
      <c r="U10" s="32" t="s">
        <v>41</v>
      </c>
      <c r="V10" s="38" t="s">
        <v>41</v>
      </c>
    </row>
    <row r="11" spans="2:22" ht="13.5" customHeight="1">
      <c r="B11" s="17" t="s">
        <v>215</v>
      </c>
      <c r="C11" s="41" t="s">
        <v>41</v>
      </c>
      <c r="D11" s="32" t="s">
        <v>41</v>
      </c>
      <c r="E11" s="32" t="s">
        <v>41</v>
      </c>
      <c r="F11" s="38" t="s">
        <v>41</v>
      </c>
      <c r="G11" s="41" t="s">
        <v>41</v>
      </c>
      <c r="H11" s="32" t="s">
        <v>41</v>
      </c>
      <c r="I11" s="32" t="s">
        <v>41</v>
      </c>
      <c r="J11" s="38" t="s">
        <v>41</v>
      </c>
      <c r="K11" s="41">
        <v>1</v>
      </c>
      <c r="L11" s="32">
        <v>36</v>
      </c>
      <c r="M11" s="33">
        <f t="shared" si="4"/>
        <v>37</v>
      </c>
      <c r="N11" s="42">
        <f t="shared" si="5"/>
        <v>5.763239875389408E-2</v>
      </c>
      <c r="O11" s="41" t="s">
        <v>41</v>
      </c>
      <c r="P11" s="33">
        <v>34</v>
      </c>
      <c r="Q11" s="33">
        <f t="shared" si="6"/>
        <v>34</v>
      </c>
      <c r="R11" s="42">
        <f t="shared" si="7"/>
        <v>4.7026279391424619E-2</v>
      </c>
      <c r="S11" s="41" t="s">
        <v>41</v>
      </c>
      <c r="T11" s="32" t="s">
        <v>41</v>
      </c>
      <c r="U11" s="32" t="s">
        <v>41</v>
      </c>
      <c r="V11" s="38" t="s">
        <v>41</v>
      </c>
    </row>
    <row r="12" spans="2:22">
      <c r="B12" s="17" t="s">
        <v>216</v>
      </c>
      <c r="C12" s="43">
        <v>29</v>
      </c>
      <c r="D12" s="32" t="s">
        <v>41</v>
      </c>
      <c r="E12" s="33">
        <f t="shared" ref="E12:E32" si="8">SUM(C12:D12)</f>
        <v>29</v>
      </c>
      <c r="F12" s="42">
        <f t="shared" ref="F12:F32" si="9">E12/$E$34</f>
        <v>0.19727891156462585</v>
      </c>
      <c r="G12" s="41">
        <v>41</v>
      </c>
      <c r="H12" s="32" t="s">
        <v>41</v>
      </c>
      <c r="I12" s="33">
        <f t="shared" si="2"/>
        <v>41</v>
      </c>
      <c r="J12" s="42">
        <f t="shared" si="3"/>
        <v>0.10904255319148937</v>
      </c>
      <c r="K12" s="41">
        <v>2</v>
      </c>
      <c r="L12" s="32">
        <v>36</v>
      </c>
      <c r="M12" s="33">
        <f t="shared" si="4"/>
        <v>38</v>
      </c>
      <c r="N12" s="42">
        <f t="shared" si="5"/>
        <v>5.9190031152647975E-2</v>
      </c>
      <c r="O12" s="41" t="s">
        <v>41</v>
      </c>
      <c r="P12" s="33">
        <v>2</v>
      </c>
      <c r="Q12" s="33">
        <f t="shared" si="6"/>
        <v>2</v>
      </c>
      <c r="R12" s="42">
        <f t="shared" si="7"/>
        <v>2.7662517289073307E-3</v>
      </c>
      <c r="S12" s="41" t="s">
        <v>41</v>
      </c>
      <c r="T12" s="32" t="s">
        <v>41</v>
      </c>
      <c r="U12" s="32" t="s">
        <v>41</v>
      </c>
      <c r="V12" s="38" t="s">
        <v>41</v>
      </c>
    </row>
    <row r="13" spans="2:22">
      <c r="B13" s="132" t="s">
        <v>217</v>
      </c>
      <c r="C13" s="41" t="s">
        <v>41</v>
      </c>
      <c r="D13" s="32" t="s">
        <v>41</v>
      </c>
      <c r="E13" s="32" t="s">
        <v>41</v>
      </c>
      <c r="F13" s="38" t="s">
        <v>41</v>
      </c>
      <c r="G13" s="41" t="s">
        <v>41</v>
      </c>
      <c r="H13" s="32">
        <v>37</v>
      </c>
      <c r="I13" s="33">
        <f t="shared" si="2"/>
        <v>37</v>
      </c>
      <c r="J13" s="42">
        <f t="shared" si="3"/>
        <v>9.8404255319148939E-2</v>
      </c>
      <c r="K13" s="41">
        <v>1</v>
      </c>
      <c r="L13" s="32">
        <v>44</v>
      </c>
      <c r="M13" s="33">
        <f t="shared" si="4"/>
        <v>45</v>
      </c>
      <c r="N13" s="42">
        <f t="shared" si="5"/>
        <v>7.0093457943925228E-2</v>
      </c>
      <c r="O13" s="43">
        <v>5</v>
      </c>
      <c r="P13" s="33">
        <v>44</v>
      </c>
      <c r="Q13" s="33">
        <f t="shared" si="6"/>
        <v>49</v>
      </c>
      <c r="R13" s="42">
        <f t="shared" si="7"/>
        <v>6.7773167358229594E-2</v>
      </c>
      <c r="S13" s="43">
        <v>3</v>
      </c>
      <c r="T13" s="33">
        <v>1</v>
      </c>
      <c r="U13" s="33">
        <f t="shared" si="0"/>
        <v>4</v>
      </c>
      <c r="V13" s="42">
        <f t="shared" si="1"/>
        <v>1.9417475728155338E-2</v>
      </c>
    </row>
    <row r="14" spans="2:22">
      <c r="B14" s="17" t="s">
        <v>218</v>
      </c>
      <c r="C14" s="41" t="s">
        <v>41</v>
      </c>
      <c r="D14" s="32" t="s">
        <v>41</v>
      </c>
      <c r="E14" s="32" t="s">
        <v>41</v>
      </c>
      <c r="F14" s="38" t="s">
        <v>41</v>
      </c>
      <c r="G14" s="41" t="s">
        <v>41</v>
      </c>
      <c r="H14" s="32" t="s">
        <v>41</v>
      </c>
      <c r="I14" s="32" t="s">
        <v>41</v>
      </c>
      <c r="J14" s="38" t="s">
        <v>41</v>
      </c>
      <c r="K14" s="41" t="s">
        <v>41</v>
      </c>
      <c r="L14" s="32" t="s">
        <v>41</v>
      </c>
      <c r="M14" s="32" t="s">
        <v>41</v>
      </c>
      <c r="N14" s="38" t="s">
        <v>41</v>
      </c>
      <c r="O14" s="41" t="s">
        <v>41</v>
      </c>
      <c r="P14" s="33">
        <v>26</v>
      </c>
      <c r="Q14" s="33">
        <f t="shared" si="6"/>
        <v>26</v>
      </c>
      <c r="R14" s="42">
        <f t="shared" si="7"/>
        <v>3.5961272475795295E-2</v>
      </c>
      <c r="S14" s="43">
        <v>2</v>
      </c>
      <c r="T14" s="32" t="s">
        <v>41</v>
      </c>
      <c r="U14" s="33">
        <f t="shared" si="0"/>
        <v>2</v>
      </c>
      <c r="V14" s="42">
        <f t="shared" si="1"/>
        <v>9.7087378640776691E-3</v>
      </c>
    </row>
    <row r="15" spans="2:22">
      <c r="B15" s="17" t="s">
        <v>219</v>
      </c>
      <c r="C15" s="41" t="s">
        <v>41</v>
      </c>
      <c r="D15" s="32" t="s">
        <v>41</v>
      </c>
      <c r="E15" s="32" t="s">
        <v>41</v>
      </c>
      <c r="F15" s="38" t="s">
        <v>41</v>
      </c>
      <c r="G15" s="41">
        <v>32</v>
      </c>
      <c r="H15" s="32" t="s">
        <v>41</v>
      </c>
      <c r="I15" s="33">
        <f t="shared" si="2"/>
        <v>32</v>
      </c>
      <c r="J15" s="42">
        <f t="shared" si="3"/>
        <v>8.5106382978723402E-2</v>
      </c>
      <c r="K15" s="43">
        <v>4</v>
      </c>
      <c r="L15" s="32">
        <v>29</v>
      </c>
      <c r="M15" s="33">
        <f t="shared" si="4"/>
        <v>33</v>
      </c>
      <c r="N15" s="42">
        <f t="shared" si="5"/>
        <v>5.1401869158878503E-2</v>
      </c>
      <c r="O15" s="43">
        <v>2</v>
      </c>
      <c r="P15" s="33">
        <v>30</v>
      </c>
      <c r="Q15" s="33">
        <f t="shared" si="6"/>
        <v>32</v>
      </c>
      <c r="R15" s="42">
        <f t="shared" si="7"/>
        <v>4.4260027662517291E-2</v>
      </c>
      <c r="S15" s="43">
        <v>2</v>
      </c>
      <c r="T15" s="33">
        <v>20</v>
      </c>
      <c r="U15" s="33">
        <f t="shared" si="0"/>
        <v>22</v>
      </c>
      <c r="V15" s="42">
        <f t="shared" si="1"/>
        <v>0.10679611650485436</v>
      </c>
    </row>
    <row r="16" spans="2:22">
      <c r="B16" s="17" t="s">
        <v>220</v>
      </c>
      <c r="C16" s="41" t="s">
        <v>41</v>
      </c>
      <c r="D16" s="32" t="s">
        <v>41</v>
      </c>
      <c r="E16" s="32" t="s">
        <v>41</v>
      </c>
      <c r="F16" s="38" t="s">
        <v>41</v>
      </c>
      <c r="G16" s="41" t="s">
        <v>41</v>
      </c>
      <c r="H16" s="32" t="s">
        <v>41</v>
      </c>
      <c r="I16" s="32" t="s">
        <v>41</v>
      </c>
      <c r="J16" s="38" t="s">
        <v>41</v>
      </c>
      <c r="K16" s="41">
        <v>1</v>
      </c>
      <c r="L16" s="32">
        <v>21</v>
      </c>
      <c r="M16" s="33">
        <f t="shared" si="4"/>
        <v>22</v>
      </c>
      <c r="N16" s="42">
        <f t="shared" si="5"/>
        <v>3.4267912772585667E-2</v>
      </c>
      <c r="O16" s="43">
        <v>1</v>
      </c>
      <c r="P16" s="33">
        <v>28</v>
      </c>
      <c r="Q16" s="33">
        <f t="shared" si="6"/>
        <v>29</v>
      </c>
      <c r="R16" s="42">
        <f t="shared" si="7"/>
        <v>4.0110650069156296E-2</v>
      </c>
      <c r="S16" s="41" t="s">
        <v>41</v>
      </c>
      <c r="T16" s="33">
        <v>13</v>
      </c>
      <c r="U16" s="33">
        <f t="shared" si="0"/>
        <v>13</v>
      </c>
      <c r="V16" s="42">
        <f t="shared" si="1"/>
        <v>6.3106796116504854E-2</v>
      </c>
    </row>
    <row r="17" spans="2:22">
      <c r="B17" s="17" t="s">
        <v>221</v>
      </c>
      <c r="C17" s="43">
        <v>40</v>
      </c>
      <c r="D17" s="33"/>
      <c r="E17" s="33">
        <f t="shared" si="8"/>
        <v>40</v>
      </c>
      <c r="F17" s="42">
        <f t="shared" si="9"/>
        <v>0.27210884353741499</v>
      </c>
      <c r="G17" s="41">
        <v>40</v>
      </c>
      <c r="H17" s="32">
        <v>5</v>
      </c>
      <c r="I17" s="33">
        <f t="shared" si="2"/>
        <v>45</v>
      </c>
      <c r="J17" s="42">
        <f t="shared" si="3"/>
        <v>0.11968085106382979</v>
      </c>
      <c r="K17" s="41">
        <v>2</v>
      </c>
      <c r="L17" s="32">
        <v>73</v>
      </c>
      <c r="M17" s="33">
        <f t="shared" si="4"/>
        <v>75</v>
      </c>
      <c r="N17" s="42">
        <f t="shared" si="5"/>
        <v>0.11682242990654206</v>
      </c>
      <c r="O17" s="43">
        <v>3</v>
      </c>
      <c r="P17" s="33">
        <v>42</v>
      </c>
      <c r="Q17" s="33">
        <f t="shared" si="6"/>
        <v>45</v>
      </c>
      <c r="R17" s="42">
        <f t="shared" si="7"/>
        <v>6.2240663900414939E-2</v>
      </c>
      <c r="S17" s="41" t="s">
        <v>41</v>
      </c>
      <c r="T17" s="32" t="s">
        <v>41</v>
      </c>
      <c r="U17" s="32" t="s">
        <v>41</v>
      </c>
      <c r="V17" s="38" t="s">
        <v>41</v>
      </c>
    </row>
    <row r="18" spans="2:22">
      <c r="B18" s="17" t="s">
        <v>222</v>
      </c>
      <c r="C18" s="41" t="s">
        <v>41</v>
      </c>
      <c r="D18" s="32" t="s">
        <v>41</v>
      </c>
      <c r="E18" s="32" t="s">
        <v>41</v>
      </c>
      <c r="F18" s="38" t="s">
        <v>41</v>
      </c>
      <c r="G18" s="41" t="s">
        <v>41</v>
      </c>
      <c r="H18" s="32" t="s">
        <v>41</v>
      </c>
      <c r="I18" s="32" t="s">
        <v>41</v>
      </c>
      <c r="J18" s="38" t="s">
        <v>41</v>
      </c>
      <c r="K18" s="41" t="s">
        <v>41</v>
      </c>
      <c r="L18" s="32" t="s">
        <v>41</v>
      </c>
      <c r="M18" s="32" t="s">
        <v>41</v>
      </c>
      <c r="N18" s="38" t="s">
        <v>41</v>
      </c>
      <c r="O18" s="43">
        <v>1</v>
      </c>
      <c r="P18" s="33">
        <v>62</v>
      </c>
      <c r="Q18" s="33">
        <f t="shared" si="6"/>
        <v>63</v>
      </c>
      <c r="R18" s="42">
        <f t="shared" si="7"/>
        <v>8.7136929460580909E-2</v>
      </c>
      <c r="S18" s="43">
        <v>3</v>
      </c>
      <c r="T18" s="33">
        <v>2</v>
      </c>
      <c r="U18" s="33">
        <f t="shared" si="0"/>
        <v>5</v>
      </c>
      <c r="V18" s="42">
        <f t="shared" si="1"/>
        <v>2.4271844660194174E-2</v>
      </c>
    </row>
    <row r="19" spans="2:22">
      <c r="B19" s="17" t="s">
        <v>223</v>
      </c>
      <c r="C19" s="41" t="s">
        <v>41</v>
      </c>
      <c r="D19" s="32" t="s">
        <v>41</v>
      </c>
      <c r="E19" s="32" t="s">
        <v>41</v>
      </c>
      <c r="F19" s="38" t="s">
        <v>41</v>
      </c>
      <c r="G19" s="41" t="s">
        <v>41</v>
      </c>
      <c r="H19" s="32" t="s">
        <v>41</v>
      </c>
      <c r="I19" s="32" t="s">
        <v>41</v>
      </c>
      <c r="J19" s="38" t="s">
        <v>41</v>
      </c>
      <c r="K19" s="41" t="s">
        <v>41</v>
      </c>
      <c r="L19" s="32" t="s">
        <v>41</v>
      </c>
      <c r="M19" s="32" t="s">
        <v>41</v>
      </c>
      <c r="N19" s="38" t="s">
        <v>41</v>
      </c>
      <c r="O19" s="43">
        <v>8</v>
      </c>
      <c r="P19" s="33">
        <v>33</v>
      </c>
      <c r="Q19" s="33">
        <f t="shared" si="6"/>
        <v>41</v>
      </c>
      <c r="R19" s="42">
        <f t="shared" si="7"/>
        <v>5.6708160442600276E-2</v>
      </c>
      <c r="S19" s="41" t="s">
        <v>41</v>
      </c>
      <c r="T19" s="32" t="s">
        <v>41</v>
      </c>
      <c r="U19" s="32" t="s">
        <v>41</v>
      </c>
      <c r="V19" s="38" t="s">
        <v>41</v>
      </c>
    </row>
    <row r="20" spans="2:22">
      <c r="B20" s="17" t="s">
        <v>224</v>
      </c>
      <c r="C20" s="41" t="s">
        <v>41</v>
      </c>
      <c r="D20" s="32" t="s">
        <v>41</v>
      </c>
      <c r="E20" s="32" t="s">
        <v>41</v>
      </c>
      <c r="F20" s="38" t="s">
        <v>41</v>
      </c>
      <c r="G20" s="41" t="s">
        <v>41</v>
      </c>
      <c r="H20" s="32" t="s">
        <v>41</v>
      </c>
      <c r="I20" s="32" t="s">
        <v>41</v>
      </c>
      <c r="J20" s="38" t="s">
        <v>41</v>
      </c>
      <c r="K20" s="41">
        <v>5</v>
      </c>
      <c r="L20" s="32">
        <v>25</v>
      </c>
      <c r="M20" s="33">
        <f t="shared" si="4"/>
        <v>30</v>
      </c>
      <c r="N20" s="42">
        <f t="shared" si="5"/>
        <v>4.6728971962616821E-2</v>
      </c>
      <c r="O20" s="43">
        <v>6</v>
      </c>
      <c r="P20" s="33">
        <v>19</v>
      </c>
      <c r="Q20" s="33">
        <f t="shared" si="6"/>
        <v>25</v>
      </c>
      <c r="R20" s="42">
        <f t="shared" si="7"/>
        <v>3.4578146611341634E-2</v>
      </c>
      <c r="S20" s="41" t="s">
        <v>41</v>
      </c>
      <c r="T20" s="32" t="s">
        <v>41</v>
      </c>
      <c r="U20" s="32" t="s">
        <v>41</v>
      </c>
      <c r="V20" s="38" t="s">
        <v>41</v>
      </c>
    </row>
    <row r="21" spans="2:22">
      <c r="B21" s="17" t="s">
        <v>225</v>
      </c>
      <c r="C21" s="41" t="s">
        <v>41</v>
      </c>
      <c r="D21" s="32" t="s">
        <v>41</v>
      </c>
      <c r="E21" s="32" t="s">
        <v>41</v>
      </c>
      <c r="F21" s="38" t="s">
        <v>41</v>
      </c>
      <c r="G21" s="41" t="s">
        <v>41</v>
      </c>
      <c r="H21" s="32" t="s">
        <v>41</v>
      </c>
      <c r="I21" s="32" t="s">
        <v>41</v>
      </c>
      <c r="J21" s="38" t="s">
        <v>41</v>
      </c>
      <c r="K21" s="41" t="s">
        <v>41</v>
      </c>
      <c r="L21" s="32" t="s">
        <v>41</v>
      </c>
      <c r="M21" s="32" t="s">
        <v>41</v>
      </c>
      <c r="N21" s="38" t="s">
        <v>41</v>
      </c>
      <c r="O21" s="43">
        <v>2</v>
      </c>
      <c r="P21" s="33">
        <v>40</v>
      </c>
      <c r="Q21" s="33">
        <f t="shared" si="6"/>
        <v>42</v>
      </c>
      <c r="R21" s="42">
        <f t="shared" si="7"/>
        <v>5.8091286307053944E-2</v>
      </c>
      <c r="S21" s="41" t="s">
        <v>41</v>
      </c>
      <c r="T21" s="32" t="s">
        <v>41</v>
      </c>
      <c r="U21" s="32" t="s">
        <v>41</v>
      </c>
      <c r="V21" s="38" t="s">
        <v>41</v>
      </c>
    </row>
    <row r="22" spans="2:22">
      <c r="B22" s="17" t="s">
        <v>226</v>
      </c>
      <c r="C22" s="41" t="s">
        <v>41</v>
      </c>
      <c r="D22" s="33">
        <v>27</v>
      </c>
      <c r="E22" s="33">
        <f t="shared" si="8"/>
        <v>27</v>
      </c>
      <c r="F22" s="42">
        <f t="shared" si="9"/>
        <v>0.18367346938775511</v>
      </c>
      <c r="G22" s="41">
        <v>36</v>
      </c>
      <c r="H22" s="32" t="s">
        <v>41</v>
      </c>
      <c r="I22" s="33">
        <f t="shared" si="2"/>
        <v>36</v>
      </c>
      <c r="J22" s="42">
        <f t="shared" si="3"/>
        <v>9.5744680851063829E-2</v>
      </c>
      <c r="K22" s="41" t="s">
        <v>41</v>
      </c>
      <c r="L22" s="32">
        <v>28</v>
      </c>
      <c r="M22" s="33">
        <f t="shared" si="4"/>
        <v>28</v>
      </c>
      <c r="N22" s="42">
        <f t="shared" si="5"/>
        <v>4.3613707165109032E-2</v>
      </c>
      <c r="O22" s="41" t="s">
        <v>41</v>
      </c>
      <c r="P22" s="33">
        <v>24</v>
      </c>
      <c r="Q22" s="33">
        <f t="shared" si="6"/>
        <v>24</v>
      </c>
      <c r="R22" s="42">
        <f t="shared" si="7"/>
        <v>3.3195020746887967E-2</v>
      </c>
      <c r="S22" s="41" t="s">
        <v>41</v>
      </c>
      <c r="T22" s="32" t="s">
        <v>41</v>
      </c>
      <c r="U22" s="32" t="s">
        <v>41</v>
      </c>
      <c r="V22" s="38" t="s">
        <v>41</v>
      </c>
    </row>
    <row r="23" spans="2:22">
      <c r="B23" s="17" t="s">
        <v>227</v>
      </c>
      <c r="C23" s="41" t="s">
        <v>41</v>
      </c>
      <c r="D23" s="32" t="s">
        <v>41</v>
      </c>
      <c r="E23" s="32" t="s">
        <v>41</v>
      </c>
      <c r="F23" s="38" t="s">
        <v>41</v>
      </c>
      <c r="G23" s="41" t="s">
        <v>41</v>
      </c>
      <c r="H23" s="32" t="s">
        <v>41</v>
      </c>
      <c r="I23" s="32" t="s">
        <v>41</v>
      </c>
      <c r="J23" s="38" t="s">
        <v>41</v>
      </c>
      <c r="K23" s="41" t="s">
        <v>41</v>
      </c>
      <c r="L23" s="32" t="s">
        <v>41</v>
      </c>
      <c r="M23" s="32" t="s">
        <v>41</v>
      </c>
      <c r="N23" s="38" t="s">
        <v>41</v>
      </c>
      <c r="O23" s="41" t="s">
        <v>41</v>
      </c>
      <c r="P23" s="32" t="s">
        <v>41</v>
      </c>
      <c r="Q23" s="32" t="s">
        <v>41</v>
      </c>
      <c r="R23" s="38" t="s">
        <v>41</v>
      </c>
      <c r="S23" s="43">
        <v>3</v>
      </c>
      <c r="T23" s="33">
        <v>17</v>
      </c>
      <c r="U23" s="33">
        <f t="shared" si="0"/>
        <v>20</v>
      </c>
      <c r="V23" s="42">
        <f t="shared" si="1"/>
        <v>9.7087378640776698E-2</v>
      </c>
    </row>
    <row r="24" spans="2:22">
      <c r="B24" s="17" t="s">
        <v>228</v>
      </c>
      <c r="C24" s="41" t="s">
        <v>41</v>
      </c>
      <c r="D24" s="32" t="s">
        <v>41</v>
      </c>
      <c r="E24" s="32" t="s">
        <v>41</v>
      </c>
      <c r="F24" s="38" t="s">
        <v>41</v>
      </c>
      <c r="G24" s="41">
        <v>27</v>
      </c>
      <c r="H24" s="32" t="s">
        <v>41</v>
      </c>
      <c r="I24" s="33">
        <f t="shared" si="2"/>
        <v>27</v>
      </c>
      <c r="J24" s="42">
        <f t="shared" si="3"/>
        <v>7.1808510638297879E-2</v>
      </c>
      <c r="K24" s="41">
        <v>4</v>
      </c>
      <c r="L24" s="32">
        <v>26</v>
      </c>
      <c r="M24" s="33">
        <f t="shared" si="4"/>
        <v>30</v>
      </c>
      <c r="N24" s="42">
        <f t="shared" si="5"/>
        <v>4.6728971962616821E-2</v>
      </c>
      <c r="O24" s="43">
        <v>4</v>
      </c>
      <c r="P24" s="33">
        <v>14</v>
      </c>
      <c r="Q24" s="33">
        <f t="shared" si="6"/>
        <v>18</v>
      </c>
      <c r="R24" s="42">
        <f t="shared" si="7"/>
        <v>2.4896265560165973E-2</v>
      </c>
      <c r="S24" s="43">
        <v>4</v>
      </c>
      <c r="T24" s="32" t="s">
        <v>41</v>
      </c>
      <c r="U24" s="33">
        <f t="shared" si="0"/>
        <v>4</v>
      </c>
      <c r="V24" s="42">
        <f t="shared" si="1"/>
        <v>1.9417475728155338E-2</v>
      </c>
    </row>
    <row r="25" spans="2:22">
      <c r="B25" s="17" t="s">
        <v>229</v>
      </c>
      <c r="C25" s="41" t="s">
        <v>41</v>
      </c>
      <c r="D25" s="32" t="s">
        <v>41</v>
      </c>
      <c r="E25" s="32" t="s">
        <v>41</v>
      </c>
      <c r="F25" s="38" t="s">
        <v>41</v>
      </c>
      <c r="G25" s="41" t="s">
        <v>41</v>
      </c>
      <c r="H25" s="32" t="s">
        <v>41</v>
      </c>
      <c r="I25" s="32" t="s">
        <v>41</v>
      </c>
      <c r="J25" s="38" t="s">
        <v>41</v>
      </c>
      <c r="K25" s="41">
        <v>13</v>
      </c>
      <c r="L25" s="32">
        <v>20</v>
      </c>
      <c r="M25" s="33">
        <f t="shared" si="4"/>
        <v>33</v>
      </c>
      <c r="N25" s="42">
        <f t="shared" si="5"/>
        <v>5.1401869158878503E-2</v>
      </c>
      <c r="O25" s="43">
        <v>5</v>
      </c>
      <c r="P25" s="33">
        <v>7</v>
      </c>
      <c r="Q25" s="33">
        <f t="shared" si="6"/>
        <v>12</v>
      </c>
      <c r="R25" s="42">
        <f t="shared" si="7"/>
        <v>1.6597510373443983E-2</v>
      </c>
      <c r="S25" s="43">
        <v>3</v>
      </c>
      <c r="T25" s="32" t="s">
        <v>41</v>
      </c>
      <c r="U25" s="33">
        <f t="shared" si="0"/>
        <v>3</v>
      </c>
      <c r="V25" s="42">
        <f t="shared" si="1"/>
        <v>1.4563106796116505E-2</v>
      </c>
    </row>
    <row r="26" spans="2:22">
      <c r="B26" s="17" t="s">
        <v>230</v>
      </c>
      <c r="C26" s="41" t="s">
        <v>41</v>
      </c>
      <c r="D26" s="32" t="s">
        <v>41</v>
      </c>
      <c r="E26" s="32" t="s">
        <v>41</v>
      </c>
      <c r="F26" s="38" t="s">
        <v>41</v>
      </c>
      <c r="G26" s="41" t="s">
        <v>41</v>
      </c>
      <c r="H26" s="32" t="s">
        <v>41</v>
      </c>
      <c r="I26" s="32" t="s">
        <v>41</v>
      </c>
      <c r="J26" s="38" t="s">
        <v>41</v>
      </c>
      <c r="K26" s="41">
        <v>14</v>
      </c>
      <c r="L26" s="32">
        <v>71</v>
      </c>
      <c r="M26" s="33">
        <f t="shared" si="4"/>
        <v>85</v>
      </c>
      <c r="N26" s="42">
        <f t="shared" si="5"/>
        <v>0.13239875389408098</v>
      </c>
      <c r="O26" s="43">
        <v>5</v>
      </c>
      <c r="P26" s="33">
        <v>76</v>
      </c>
      <c r="Q26" s="33">
        <f t="shared" si="6"/>
        <v>81</v>
      </c>
      <c r="R26" s="42">
        <f t="shared" si="7"/>
        <v>0.11203319502074689</v>
      </c>
      <c r="S26" s="41" t="s">
        <v>41</v>
      </c>
      <c r="T26" s="33">
        <v>17</v>
      </c>
      <c r="U26" s="33">
        <f t="shared" si="0"/>
        <v>17</v>
      </c>
      <c r="V26" s="42">
        <f t="shared" si="1"/>
        <v>8.2524271844660199E-2</v>
      </c>
    </row>
    <row r="27" spans="2:22">
      <c r="B27" s="17" t="s">
        <v>231</v>
      </c>
      <c r="C27" s="41" t="s">
        <v>41</v>
      </c>
      <c r="D27" s="32" t="s">
        <v>41</v>
      </c>
      <c r="E27" s="32" t="s">
        <v>41</v>
      </c>
      <c r="F27" s="38" t="s">
        <v>41</v>
      </c>
      <c r="G27" s="41">
        <v>6</v>
      </c>
      <c r="H27" s="32" t="s">
        <v>41</v>
      </c>
      <c r="I27" s="33">
        <f t="shared" si="2"/>
        <v>6</v>
      </c>
      <c r="J27" s="42">
        <f t="shared" si="3"/>
        <v>1.5957446808510637E-2</v>
      </c>
      <c r="K27" s="41" t="s">
        <v>41</v>
      </c>
      <c r="L27" s="32">
        <v>6</v>
      </c>
      <c r="M27" s="33">
        <f t="shared" si="4"/>
        <v>6</v>
      </c>
      <c r="N27" s="42">
        <f t="shared" si="5"/>
        <v>9.3457943925233638E-3</v>
      </c>
      <c r="O27" s="41" t="s">
        <v>41</v>
      </c>
      <c r="P27" s="33">
        <v>6</v>
      </c>
      <c r="Q27" s="33">
        <f t="shared" si="6"/>
        <v>6</v>
      </c>
      <c r="R27" s="42">
        <f t="shared" si="7"/>
        <v>8.2987551867219917E-3</v>
      </c>
      <c r="S27" s="41" t="s">
        <v>41</v>
      </c>
      <c r="T27" s="33">
        <v>3</v>
      </c>
      <c r="U27" s="33">
        <f t="shared" si="0"/>
        <v>3</v>
      </c>
      <c r="V27" s="42">
        <f t="shared" si="1"/>
        <v>1.4563106796116505E-2</v>
      </c>
    </row>
    <row r="28" spans="2:22">
      <c r="B28" s="17" t="s">
        <v>232</v>
      </c>
      <c r="C28" s="41" t="s">
        <v>41</v>
      </c>
      <c r="D28" s="32" t="s">
        <v>41</v>
      </c>
      <c r="E28" s="32" t="s">
        <v>41</v>
      </c>
      <c r="F28" s="38" t="s">
        <v>41</v>
      </c>
      <c r="G28" s="41" t="s">
        <v>41</v>
      </c>
      <c r="H28" s="32" t="s">
        <v>41</v>
      </c>
      <c r="I28" s="32" t="s">
        <v>41</v>
      </c>
      <c r="J28" s="38" t="s">
        <v>41</v>
      </c>
      <c r="K28" s="41" t="s">
        <v>41</v>
      </c>
      <c r="L28" s="32" t="s">
        <v>41</v>
      </c>
      <c r="M28" s="32" t="s">
        <v>41</v>
      </c>
      <c r="N28" s="38" t="s">
        <v>41</v>
      </c>
      <c r="O28" s="41" t="s">
        <v>41</v>
      </c>
      <c r="P28" s="32" t="s">
        <v>41</v>
      </c>
      <c r="Q28" s="32" t="s">
        <v>41</v>
      </c>
      <c r="R28" s="38" t="s">
        <v>41</v>
      </c>
      <c r="S28" s="43">
        <v>3</v>
      </c>
      <c r="T28" s="33">
        <v>45</v>
      </c>
      <c r="U28" s="33">
        <f t="shared" si="0"/>
        <v>48</v>
      </c>
      <c r="V28" s="42">
        <f t="shared" si="1"/>
        <v>0.23300970873786409</v>
      </c>
    </row>
    <row r="29" spans="2:22">
      <c r="B29" s="17" t="s">
        <v>217</v>
      </c>
      <c r="C29" s="41" t="s">
        <v>41</v>
      </c>
      <c r="D29" s="32" t="s">
        <v>41</v>
      </c>
      <c r="E29" s="32" t="s">
        <v>41</v>
      </c>
      <c r="F29" s="38" t="s">
        <v>41</v>
      </c>
      <c r="G29" s="41" t="s">
        <v>41</v>
      </c>
      <c r="H29" s="32" t="s">
        <v>41</v>
      </c>
      <c r="I29" s="32" t="s">
        <v>41</v>
      </c>
      <c r="J29" s="38" t="s">
        <v>41</v>
      </c>
      <c r="K29" s="41" t="s">
        <v>41</v>
      </c>
      <c r="L29" s="32" t="s">
        <v>41</v>
      </c>
      <c r="M29" s="32" t="s">
        <v>41</v>
      </c>
      <c r="N29" s="38" t="s">
        <v>41</v>
      </c>
      <c r="O29" s="41" t="s">
        <v>41</v>
      </c>
      <c r="P29" s="32" t="s">
        <v>41</v>
      </c>
      <c r="Q29" s="32" t="s">
        <v>41</v>
      </c>
      <c r="R29" s="38" t="s">
        <v>41</v>
      </c>
      <c r="S29" s="41" t="s">
        <v>41</v>
      </c>
      <c r="T29" s="32" t="s">
        <v>41</v>
      </c>
      <c r="U29" s="32" t="s">
        <v>41</v>
      </c>
      <c r="V29" s="38" t="s">
        <v>41</v>
      </c>
    </row>
    <row r="30" spans="2:22">
      <c r="B30" s="17" t="s">
        <v>233</v>
      </c>
      <c r="C30" s="41" t="s">
        <v>41</v>
      </c>
      <c r="D30" s="32" t="s">
        <v>41</v>
      </c>
      <c r="E30" s="32" t="s">
        <v>41</v>
      </c>
      <c r="F30" s="38" t="s">
        <v>41</v>
      </c>
      <c r="G30" s="41" t="s">
        <v>41</v>
      </c>
      <c r="H30" s="32" t="s">
        <v>41</v>
      </c>
      <c r="I30" s="32" t="s">
        <v>41</v>
      </c>
      <c r="J30" s="38" t="s">
        <v>41</v>
      </c>
      <c r="K30" s="41">
        <v>13</v>
      </c>
      <c r="L30" s="32">
        <v>22</v>
      </c>
      <c r="M30" s="33">
        <f t="shared" si="4"/>
        <v>35</v>
      </c>
      <c r="N30" s="42">
        <f t="shared" si="5"/>
        <v>5.4517133956386292E-2</v>
      </c>
      <c r="O30" s="43">
        <v>1</v>
      </c>
      <c r="P30" s="33">
        <v>1</v>
      </c>
      <c r="Q30" s="33">
        <f t="shared" si="6"/>
        <v>2</v>
      </c>
      <c r="R30" s="42">
        <f t="shared" si="7"/>
        <v>2.7662517289073307E-3</v>
      </c>
      <c r="S30" s="41" t="s">
        <v>41</v>
      </c>
      <c r="T30" s="32" t="s">
        <v>41</v>
      </c>
      <c r="U30" s="32" t="s">
        <v>41</v>
      </c>
      <c r="V30" s="38" t="s">
        <v>41</v>
      </c>
    </row>
    <row r="31" spans="2:22">
      <c r="B31" s="17" t="s">
        <v>234</v>
      </c>
      <c r="C31" s="41" t="s">
        <v>41</v>
      </c>
      <c r="D31" s="32" t="s">
        <v>41</v>
      </c>
      <c r="E31" s="32" t="s">
        <v>41</v>
      </c>
      <c r="F31" s="38" t="s">
        <v>41</v>
      </c>
      <c r="G31" s="41">
        <v>62</v>
      </c>
      <c r="H31" s="32" t="s">
        <v>41</v>
      </c>
      <c r="I31" s="33">
        <f t="shared" si="2"/>
        <v>62</v>
      </c>
      <c r="J31" s="42">
        <f t="shared" si="3"/>
        <v>0.16489361702127658</v>
      </c>
      <c r="K31" s="41" t="s">
        <v>41</v>
      </c>
      <c r="L31" s="32" t="s">
        <v>41</v>
      </c>
      <c r="M31" s="32" t="s">
        <v>41</v>
      </c>
      <c r="N31" s="38" t="s">
        <v>41</v>
      </c>
      <c r="O31" s="43">
        <v>2</v>
      </c>
      <c r="P31" s="33">
        <v>33</v>
      </c>
      <c r="Q31" s="33">
        <f t="shared" si="6"/>
        <v>35</v>
      </c>
      <c r="R31" s="42">
        <f t="shared" si="7"/>
        <v>4.8409405255878286E-2</v>
      </c>
      <c r="S31" s="41" t="s">
        <v>41</v>
      </c>
      <c r="T31" s="32" t="s">
        <v>41</v>
      </c>
      <c r="U31" s="32" t="s">
        <v>41</v>
      </c>
      <c r="V31" s="38" t="s">
        <v>41</v>
      </c>
    </row>
    <row r="32" spans="2:22">
      <c r="B32" s="17" t="s">
        <v>235</v>
      </c>
      <c r="C32" s="43">
        <v>51</v>
      </c>
      <c r="D32" s="32" t="s">
        <v>41</v>
      </c>
      <c r="E32" s="33">
        <f t="shared" si="8"/>
        <v>51</v>
      </c>
      <c r="F32" s="42">
        <f t="shared" si="9"/>
        <v>0.34693877551020408</v>
      </c>
      <c r="G32" s="41">
        <v>50</v>
      </c>
      <c r="H32" s="32" t="s">
        <v>41</v>
      </c>
      <c r="I32" s="33">
        <f t="shared" si="2"/>
        <v>50</v>
      </c>
      <c r="J32" s="42">
        <f t="shared" si="3"/>
        <v>0.13297872340425532</v>
      </c>
      <c r="K32" s="41">
        <v>9</v>
      </c>
      <c r="L32" s="32">
        <v>47</v>
      </c>
      <c r="M32" s="33">
        <f t="shared" si="4"/>
        <v>56</v>
      </c>
      <c r="N32" s="42">
        <f t="shared" si="5"/>
        <v>8.7227414330218064E-2</v>
      </c>
      <c r="O32" s="43">
        <v>6</v>
      </c>
      <c r="P32" s="33">
        <v>77</v>
      </c>
      <c r="Q32" s="33">
        <f t="shared" si="6"/>
        <v>83</v>
      </c>
      <c r="R32" s="42">
        <f t="shared" si="7"/>
        <v>0.11479944674965421</v>
      </c>
      <c r="S32" s="43">
        <v>3</v>
      </c>
      <c r="T32" s="33">
        <v>22</v>
      </c>
      <c r="U32" s="33">
        <f t="shared" si="0"/>
        <v>25</v>
      </c>
      <c r="V32" s="42">
        <f t="shared" si="1"/>
        <v>0.12135922330097088</v>
      </c>
    </row>
    <row r="33" spans="2:22" ht="13.5" thickBot="1">
      <c r="B33" s="18" t="s">
        <v>236</v>
      </c>
      <c r="C33" s="45" t="s">
        <v>41</v>
      </c>
      <c r="D33" s="34" t="s">
        <v>41</v>
      </c>
      <c r="E33" s="34" t="s">
        <v>41</v>
      </c>
      <c r="F33" s="44" t="s">
        <v>41</v>
      </c>
      <c r="G33" s="45" t="s">
        <v>41</v>
      </c>
      <c r="H33" s="34" t="s">
        <v>41</v>
      </c>
      <c r="I33" s="34" t="s">
        <v>41</v>
      </c>
      <c r="J33" s="44" t="s">
        <v>41</v>
      </c>
      <c r="K33" s="45" t="s">
        <v>41</v>
      </c>
      <c r="L33" s="34" t="s">
        <v>41</v>
      </c>
      <c r="M33" s="34" t="s">
        <v>41</v>
      </c>
      <c r="N33" s="44" t="s">
        <v>41</v>
      </c>
      <c r="O33" s="45" t="s">
        <v>41</v>
      </c>
      <c r="P33" s="34" t="s">
        <v>41</v>
      </c>
      <c r="Q33" s="34" t="s">
        <v>41</v>
      </c>
      <c r="R33" s="44" t="s">
        <v>41</v>
      </c>
      <c r="S33" s="50">
        <v>3</v>
      </c>
      <c r="T33" s="51">
        <v>17</v>
      </c>
      <c r="U33" s="51">
        <f t="shared" si="0"/>
        <v>20</v>
      </c>
      <c r="V33" s="46">
        <f t="shared" si="1"/>
        <v>9.7087378640776698E-2</v>
      </c>
    </row>
    <row r="34" spans="2:22" ht="13.5" thickBot="1">
      <c r="B34" s="25" t="s">
        <v>88</v>
      </c>
      <c r="C34" s="54">
        <v>120</v>
      </c>
      <c r="D34" s="55">
        <v>27</v>
      </c>
      <c r="E34" s="55">
        <v>147</v>
      </c>
      <c r="F34" s="37">
        <v>1</v>
      </c>
      <c r="G34" s="53">
        <v>318</v>
      </c>
      <c r="H34" s="52">
        <v>58</v>
      </c>
      <c r="I34" s="52">
        <v>376</v>
      </c>
      <c r="J34" s="37">
        <v>1</v>
      </c>
      <c r="K34" s="53">
        <v>69</v>
      </c>
      <c r="L34" s="52">
        <v>573</v>
      </c>
      <c r="M34" s="52">
        <v>642</v>
      </c>
      <c r="N34" s="37">
        <v>1</v>
      </c>
      <c r="O34" s="54">
        <v>51</v>
      </c>
      <c r="P34" s="55">
        <v>672</v>
      </c>
      <c r="Q34" s="55">
        <v>723</v>
      </c>
      <c r="R34" s="37">
        <v>1</v>
      </c>
      <c r="S34" s="54">
        <v>31</v>
      </c>
      <c r="T34" s="55">
        <v>175</v>
      </c>
      <c r="U34" s="55">
        <v>206</v>
      </c>
      <c r="V34" s="37">
        <v>1</v>
      </c>
    </row>
    <row r="35" spans="2:22">
      <c r="B35" s="79" t="s">
        <v>237</v>
      </c>
      <c r="C35" s="19"/>
      <c r="D35" s="19"/>
      <c r="E35" s="19"/>
    </row>
    <row r="36" spans="2:22">
      <c r="C36" s="19"/>
      <c r="D36" s="19"/>
      <c r="E36" s="19"/>
    </row>
    <row r="37" spans="2:22">
      <c r="C37" s="19"/>
      <c r="D37" s="19"/>
      <c r="E37" s="19"/>
    </row>
    <row r="38" spans="2:22">
      <c r="B38" s="99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</row>
    <row r="39" spans="2:22"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</row>
    <row r="40" spans="2:22">
      <c r="C40" s="19"/>
      <c r="D40" s="19"/>
      <c r="E40" s="19"/>
    </row>
    <row r="41" spans="2:22">
      <c r="C41" s="19"/>
      <c r="D41" s="19"/>
      <c r="E41" s="19"/>
    </row>
    <row r="42" spans="2:22">
      <c r="C42" s="19"/>
      <c r="D42" s="19"/>
      <c r="E42" s="19"/>
    </row>
    <row r="43" spans="2:22">
      <c r="C43" s="19"/>
      <c r="D43" s="19"/>
      <c r="E43" s="19"/>
    </row>
    <row r="44" spans="2:22">
      <c r="C44" s="19"/>
      <c r="D44" s="19"/>
      <c r="E44" s="19"/>
    </row>
    <row r="45" spans="2:22">
      <c r="C45" s="19"/>
      <c r="D45" s="19"/>
      <c r="E45" s="19"/>
    </row>
    <row r="46" spans="2:22">
      <c r="C46" s="19"/>
      <c r="D46" s="19"/>
      <c r="E46" s="19"/>
    </row>
    <row r="47" spans="2:22">
      <c r="C47" s="19"/>
      <c r="D47" s="19"/>
      <c r="E47" s="19"/>
    </row>
    <row r="48" spans="2:22">
      <c r="C48" s="19"/>
      <c r="D48" s="19"/>
      <c r="E48" s="19"/>
    </row>
    <row r="49" spans="3:5">
      <c r="C49" s="19"/>
      <c r="D49" s="19"/>
      <c r="E49" s="19"/>
    </row>
    <row r="50" spans="3:5">
      <c r="C50" s="19"/>
      <c r="D50" s="19"/>
      <c r="E50" s="19"/>
    </row>
    <row r="51" spans="3:5">
      <c r="C51" s="19"/>
      <c r="D51" s="19"/>
      <c r="E51" s="19"/>
    </row>
    <row r="52" spans="3:5">
      <c r="C52" s="19"/>
      <c r="D52" s="19"/>
      <c r="E52" s="19"/>
    </row>
    <row r="53" spans="3:5">
      <c r="C53" s="19"/>
      <c r="D53" s="19"/>
      <c r="E53" s="19"/>
    </row>
    <row r="54" spans="3:5">
      <c r="C54" s="19"/>
      <c r="D54" s="19"/>
      <c r="E54" s="19"/>
    </row>
    <row r="55" spans="3:5">
      <c r="C55" s="19"/>
      <c r="D55" s="19"/>
      <c r="E55" s="19"/>
    </row>
    <row r="56" spans="3:5">
      <c r="C56" s="19"/>
      <c r="D56" s="19"/>
      <c r="E56" s="19"/>
    </row>
    <row r="57" spans="3:5">
      <c r="C57" s="19"/>
      <c r="D57" s="19"/>
      <c r="E57" s="19"/>
    </row>
    <row r="58" spans="3:5">
      <c r="C58" s="19"/>
      <c r="D58" s="19"/>
      <c r="E58" s="19"/>
    </row>
    <row r="59" spans="3:5">
      <c r="C59" s="19"/>
      <c r="D59" s="19"/>
      <c r="E59" s="19"/>
    </row>
    <row r="60" spans="3:5">
      <c r="C60" s="19"/>
      <c r="D60" s="19"/>
      <c r="E60" s="19"/>
    </row>
    <row r="61" spans="3:5">
      <c r="C61" s="19"/>
      <c r="D61" s="19"/>
      <c r="E61" s="19"/>
    </row>
    <row r="62" spans="3:5">
      <c r="C62" s="19"/>
      <c r="D62" s="19"/>
      <c r="E62" s="19"/>
    </row>
    <row r="63" spans="3:5">
      <c r="C63" s="19"/>
      <c r="D63" s="19"/>
      <c r="E63" s="19"/>
    </row>
    <row r="64" spans="3:5">
      <c r="C64" s="19"/>
      <c r="D64" s="19"/>
      <c r="E64" s="19"/>
    </row>
    <row r="65" spans="3:5">
      <c r="C65" s="19"/>
      <c r="D65" s="19"/>
      <c r="E65" s="19"/>
    </row>
    <row r="66" spans="3:5">
      <c r="C66" s="19"/>
      <c r="D66" s="19"/>
      <c r="E66" s="19"/>
    </row>
    <row r="67" spans="3:5">
      <c r="C67" s="19"/>
      <c r="D67" s="19"/>
      <c r="E67" s="19"/>
    </row>
    <row r="68" spans="3:5">
      <c r="C68" s="19"/>
      <c r="D68" s="19"/>
      <c r="E68" s="19"/>
    </row>
    <row r="69" spans="3:5">
      <c r="C69" s="19"/>
      <c r="D69" s="19"/>
      <c r="E69" s="19"/>
    </row>
    <row r="70" spans="3:5">
      <c r="C70" s="19"/>
      <c r="D70" s="19"/>
      <c r="E70" s="19"/>
    </row>
    <row r="71" spans="3:5">
      <c r="C71" s="19"/>
      <c r="D71" s="19"/>
      <c r="E71" s="19"/>
    </row>
    <row r="72" spans="3:5">
      <c r="C72" s="19"/>
      <c r="D72" s="19"/>
      <c r="E72" s="19"/>
    </row>
    <row r="73" spans="3:5">
      <c r="C73" s="19"/>
      <c r="D73" s="19"/>
      <c r="E73" s="19"/>
    </row>
    <row r="74" spans="3:5">
      <c r="C74" s="19"/>
      <c r="D74" s="19"/>
      <c r="E74" s="19"/>
    </row>
    <row r="75" spans="3:5">
      <c r="C75" s="19"/>
      <c r="D75" s="19"/>
      <c r="E75" s="19"/>
    </row>
    <row r="76" spans="3:5">
      <c r="C76" s="19"/>
      <c r="D76" s="19"/>
      <c r="E76" s="19"/>
    </row>
    <row r="77" spans="3:5">
      <c r="C77" s="19"/>
      <c r="D77" s="19"/>
      <c r="E77" s="19"/>
    </row>
    <row r="78" spans="3:5">
      <c r="C78" s="19"/>
      <c r="D78" s="19"/>
      <c r="E78" s="19"/>
    </row>
    <row r="79" spans="3:5">
      <c r="C79" s="19"/>
      <c r="D79" s="19"/>
      <c r="E79" s="19"/>
    </row>
    <row r="80" spans="3:5">
      <c r="C80" s="19"/>
      <c r="D80" s="19"/>
      <c r="E80" s="19"/>
    </row>
    <row r="81" spans="3:5">
      <c r="C81" s="19"/>
      <c r="D81" s="19"/>
      <c r="E81" s="19"/>
    </row>
    <row r="82" spans="3:5">
      <c r="C82" s="19"/>
      <c r="D82" s="19"/>
      <c r="E82" s="19"/>
    </row>
    <row r="83" spans="3:5">
      <c r="C83" s="19"/>
      <c r="D83" s="19"/>
      <c r="E83" s="19"/>
    </row>
    <row r="84" spans="3:5">
      <c r="C84" s="19"/>
      <c r="D84" s="19"/>
      <c r="E84" s="19"/>
    </row>
    <row r="85" spans="3:5">
      <c r="C85" s="19"/>
      <c r="D85" s="19"/>
      <c r="E85" s="19"/>
    </row>
    <row r="86" spans="3:5">
      <c r="C86" s="19"/>
      <c r="D86" s="19"/>
      <c r="E86" s="19"/>
    </row>
    <row r="87" spans="3:5">
      <c r="C87" s="19"/>
      <c r="D87" s="19"/>
      <c r="E87" s="19"/>
    </row>
    <row r="88" spans="3:5">
      <c r="C88" s="19"/>
      <c r="D88" s="19"/>
      <c r="E88" s="19"/>
    </row>
    <row r="89" spans="3:5">
      <c r="C89" s="19"/>
      <c r="D89" s="19"/>
      <c r="E89" s="19"/>
    </row>
    <row r="90" spans="3:5">
      <c r="C90" s="19"/>
      <c r="D90" s="19"/>
      <c r="E90" s="19"/>
    </row>
    <row r="91" spans="3:5">
      <c r="C91" s="19"/>
      <c r="D91" s="19"/>
      <c r="E91" s="19"/>
    </row>
    <row r="92" spans="3:5">
      <c r="C92" s="19"/>
      <c r="D92" s="19"/>
      <c r="E92" s="19"/>
    </row>
    <row r="93" spans="3:5">
      <c r="C93" s="19"/>
      <c r="D93" s="19"/>
      <c r="E93" s="19"/>
    </row>
    <row r="94" spans="3:5">
      <c r="C94" s="19"/>
      <c r="D94" s="19"/>
      <c r="E94" s="19"/>
    </row>
    <row r="95" spans="3:5">
      <c r="C95" s="19"/>
      <c r="D95" s="19"/>
      <c r="E95" s="19"/>
    </row>
    <row r="96" spans="3:5">
      <c r="C96" s="19"/>
      <c r="D96" s="19"/>
      <c r="E96" s="19"/>
    </row>
    <row r="97" spans="3:5">
      <c r="C97" s="19"/>
      <c r="D97" s="19"/>
      <c r="E97" s="19"/>
    </row>
    <row r="98" spans="3:5">
      <c r="C98" s="19"/>
      <c r="D98" s="19"/>
      <c r="E98" s="19"/>
    </row>
    <row r="99" spans="3:5">
      <c r="C99" s="19"/>
      <c r="D99" s="19"/>
      <c r="E99" s="19"/>
    </row>
    <row r="100" spans="3:5">
      <c r="C100" s="19"/>
      <c r="D100" s="19"/>
      <c r="E100" s="19"/>
    </row>
    <row r="101" spans="3:5">
      <c r="C101" s="19"/>
      <c r="D101" s="19"/>
      <c r="E101" s="19"/>
    </row>
    <row r="102" spans="3:5">
      <c r="C102" s="19"/>
      <c r="D102" s="19"/>
      <c r="E102" s="19"/>
    </row>
    <row r="103" spans="3:5">
      <c r="C103" s="19"/>
      <c r="D103" s="19"/>
      <c r="E103" s="19"/>
    </row>
    <row r="104" spans="3:5">
      <c r="C104" s="19"/>
      <c r="D104" s="19"/>
      <c r="E104" s="19"/>
    </row>
    <row r="105" spans="3:5">
      <c r="C105" s="19"/>
      <c r="D105" s="19"/>
      <c r="E105" s="19"/>
    </row>
    <row r="106" spans="3:5">
      <c r="C106" s="19"/>
      <c r="D106" s="19"/>
      <c r="E106" s="19"/>
    </row>
    <row r="107" spans="3:5">
      <c r="C107" s="19"/>
      <c r="D107" s="19"/>
      <c r="E107" s="19"/>
    </row>
    <row r="108" spans="3:5">
      <c r="C108" s="19"/>
      <c r="D108" s="19"/>
      <c r="E108" s="19"/>
    </row>
    <row r="109" spans="3:5">
      <c r="C109" s="19"/>
      <c r="D109" s="19"/>
      <c r="E109" s="19"/>
    </row>
    <row r="110" spans="3:5">
      <c r="C110" s="19"/>
      <c r="D110" s="19"/>
      <c r="E110" s="19"/>
    </row>
    <row r="111" spans="3:5">
      <c r="C111" s="19"/>
      <c r="D111" s="19"/>
      <c r="E111" s="19"/>
    </row>
    <row r="112" spans="3:5">
      <c r="C112" s="19"/>
      <c r="D112" s="19"/>
      <c r="E112" s="19"/>
    </row>
    <row r="113" spans="3:5">
      <c r="C113" s="19"/>
      <c r="D113" s="19"/>
      <c r="E113" s="19"/>
    </row>
    <row r="114" spans="3:5">
      <c r="C114" s="19"/>
      <c r="D114" s="19"/>
      <c r="E114" s="19"/>
    </row>
    <row r="115" spans="3:5">
      <c r="C115" s="19"/>
      <c r="D115" s="19"/>
      <c r="E115" s="19"/>
    </row>
    <row r="116" spans="3:5">
      <c r="C116" s="19"/>
      <c r="D116" s="19"/>
      <c r="E116" s="19"/>
    </row>
    <row r="117" spans="3:5">
      <c r="C117" s="19"/>
      <c r="D117" s="19"/>
      <c r="E117" s="19"/>
    </row>
    <row r="118" spans="3:5">
      <c r="C118" s="19"/>
      <c r="D118" s="19"/>
      <c r="E118" s="19"/>
    </row>
    <row r="119" spans="3:5">
      <c r="C119" s="19"/>
      <c r="D119" s="19"/>
      <c r="E119" s="19"/>
    </row>
    <row r="120" spans="3:5">
      <c r="C120" s="19"/>
      <c r="D120" s="19"/>
      <c r="E120" s="19"/>
    </row>
    <row r="121" spans="3:5">
      <c r="C121" s="19"/>
      <c r="D121" s="19"/>
      <c r="E121" s="19"/>
    </row>
    <row r="122" spans="3:5">
      <c r="C122" s="19"/>
      <c r="D122" s="19"/>
      <c r="E122" s="19"/>
    </row>
    <row r="123" spans="3:5">
      <c r="C123" s="19"/>
      <c r="D123" s="19"/>
      <c r="E123" s="19"/>
    </row>
    <row r="124" spans="3:5">
      <c r="C124" s="19"/>
      <c r="D124" s="19"/>
      <c r="E124" s="19"/>
    </row>
    <row r="125" spans="3:5">
      <c r="C125" s="19"/>
      <c r="D125" s="19"/>
      <c r="E125" s="19"/>
    </row>
    <row r="126" spans="3:5">
      <c r="C126" s="19"/>
      <c r="D126" s="19"/>
      <c r="E126" s="19"/>
    </row>
    <row r="127" spans="3:5">
      <c r="C127" s="19"/>
      <c r="D127" s="19"/>
      <c r="E127" s="19"/>
    </row>
    <row r="128" spans="3:5">
      <c r="C128" s="19"/>
      <c r="D128" s="19"/>
      <c r="E128" s="19"/>
    </row>
    <row r="129" spans="3:5">
      <c r="C129" s="19"/>
      <c r="D129" s="19"/>
      <c r="E129" s="19"/>
    </row>
    <row r="130" spans="3:5">
      <c r="C130" s="19"/>
      <c r="D130" s="19"/>
      <c r="E130" s="19"/>
    </row>
    <row r="131" spans="3:5">
      <c r="C131" s="19"/>
      <c r="D131" s="19"/>
      <c r="E131" s="19"/>
    </row>
    <row r="132" spans="3:5">
      <c r="C132" s="19"/>
      <c r="D132" s="19"/>
      <c r="E132" s="19"/>
    </row>
    <row r="133" spans="3:5">
      <c r="C133" s="19"/>
      <c r="D133" s="19"/>
      <c r="E133" s="19"/>
    </row>
    <row r="134" spans="3:5">
      <c r="C134" s="19"/>
      <c r="D134" s="19"/>
      <c r="E134" s="19"/>
    </row>
    <row r="135" spans="3:5">
      <c r="C135" s="19"/>
      <c r="D135" s="19"/>
      <c r="E135" s="19"/>
    </row>
    <row r="136" spans="3:5">
      <c r="C136" s="19"/>
      <c r="D136" s="19"/>
      <c r="E136" s="19"/>
    </row>
    <row r="137" spans="3:5">
      <c r="C137" s="19"/>
      <c r="D137" s="19"/>
      <c r="E137" s="19"/>
    </row>
    <row r="138" spans="3:5">
      <c r="C138" s="19"/>
      <c r="D138" s="19"/>
      <c r="E138" s="19"/>
    </row>
    <row r="139" spans="3:5">
      <c r="C139" s="19"/>
      <c r="D139" s="19"/>
      <c r="E139" s="19"/>
    </row>
    <row r="140" spans="3:5">
      <c r="C140" s="19"/>
      <c r="D140" s="19"/>
      <c r="E140" s="19"/>
    </row>
    <row r="141" spans="3:5">
      <c r="C141" s="19"/>
      <c r="D141" s="19"/>
      <c r="E141" s="19"/>
    </row>
    <row r="142" spans="3:5">
      <c r="C142" s="19"/>
      <c r="D142" s="19"/>
      <c r="E142" s="19"/>
    </row>
    <row r="143" spans="3:5">
      <c r="C143" s="19"/>
      <c r="D143" s="19"/>
      <c r="E143" s="19"/>
    </row>
    <row r="144" spans="3:5">
      <c r="C144" s="19"/>
      <c r="D144" s="19"/>
      <c r="E144" s="19"/>
    </row>
    <row r="145" spans="3:5">
      <c r="C145" s="19"/>
      <c r="D145" s="19"/>
      <c r="E145" s="19"/>
    </row>
    <row r="146" spans="3:5">
      <c r="C146" s="19"/>
      <c r="D146" s="19"/>
      <c r="E146" s="19"/>
    </row>
    <row r="147" spans="3:5">
      <c r="C147" s="19"/>
      <c r="D147" s="19"/>
      <c r="E147" s="19"/>
    </row>
    <row r="148" spans="3:5">
      <c r="C148" s="19"/>
      <c r="D148" s="19"/>
      <c r="E148" s="19"/>
    </row>
    <row r="149" spans="3:5">
      <c r="C149" s="19"/>
      <c r="D149" s="19"/>
      <c r="E149" s="19"/>
    </row>
    <row r="150" spans="3:5">
      <c r="C150" s="19"/>
      <c r="D150" s="19"/>
      <c r="E150" s="19"/>
    </row>
    <row r="151" spans="3:5">
      <c r="C151" s="19"/>
      <c r="D151" s="19"/>
      <c r="E151" s="19"/>
    </row>
    <row r="152" spans="3:5">
      <c r="C152" s="19"/>
      <c r="D152" s="19"/>
      <c r="E152" s="19"/>
    </row>
    <row r="153" spans="3:5">
      <c r="C153" s="19"/>
      <c r="D153" s="19"/>
      <c r="E153" s="19"/>
    </row>
    <row r="154" spans="3:5">
      <c r="C154" s="19"/>
      <c r="D154" s="19"/>
      <c r="E154" s="19"/>
    </row>
    <row r="155" spans="3:5">
      <c r="C155" s="19"/>
      <c r="D155" s="19"/>
      <c r="E155" s="19"/>
    </row>
    <row r="156" spans="3:5">
      <c r="C156" s="19"/>
      <c r="D156" s="19"/>
      <c r="E156" s="19"/>
    </row>
    <row r="157" spans="3:5">
      <c r="C157" s="19"/>
      <c r="D157" s="19"/>
      <c r="E157" s="19"/>
    </row>
    <row r="158" spans="3:5">
      <c r="C158" s="19"/>
      <c r="D158" s="19"/>
      <c r="E158" s="19"/>
    </row>
    <row r="159" spans="3:5">
      <c r="C159" s="19"/>
      <c r="D159" s="19"/>
      <c r="E159" s="19"/>
    </row>
    <row r="160" spans="3:5">
      <c r="C160" s="19"/>
      <c r="D160" s="19"/>
      <c r="E160" s="19"/>
    </row>
    <row r="161" spans="3:5">
      <c r="C161" s="19"/>
      <c r="D161" s="19"/>
      <c r="E161" s="19"/>
    </row>
    <row r="162" spans="3:5">
      <c r="C162" s="19"/>
      <c r="D162" s="19"/>
      <c r="E162" s="19"/>
    </row>
    <row r="163" spans="3:5">
      <c r="C163" s="19"/>
      <c r="D163" s="19"/>
      <c r="E163" s="19"/>
    </row>
    <row r="164" spans="3:5">
      <c r="C164" s="19"/>
      <c r="D164" s="19"/>
      <c r="E164" s="19"/>
    </row>
    <row r="165" spans="3:5">
      <c r="C165" s="19"/>
      <c r="D165" s="19"/>
      <c r="E165" s="19"/>
    </row>
    <row r="166" spans="3:5">
      <c r="C166" s="19"/>
      <c r="D166" s="19"/>
      <c r="E166" s="19"/>
    </row>
    <row r="167" spans="3:5">
      <c r="C167" s="19"/>
      <c r="D167" s="19"/>
      <c r="E167" s="19"/>
    </row>
    <row r="168" spans="3:5">
      <c r="C168" s="19"/>
      <c r="D168" s="19"/>
      <c r="E168" s="19"/>
    </row>
    <row r="169" spans="3:5">
      <c r="C169" s="19"/>
      <c r="D169" s="19"/>
      <c r="E169" s="19"/>
    </row>
    <row r="170" spans="3:5">
      <c r="C170" s="19"/>
      <c r="D170" s="19"/>
      <c r="E170" s="19"/>
    </row>
    <row r="171" spans="3:5">
      <c r="C171" s="19"/>
      <c r="D171" s="19"/>
      <c r="E171" s="19"/>
    </row>
    <row r="172" spans="3:5">
      <c r="C172" s="19"/>
      <c r="D172" s="19"/>
      <c r="E172" s="19"/>
    </row>
    <row r="173" spans="3:5">
      <c r="C173" s="19"/>
      <c r="D173" s="19"/>
      <c r="E173" s="19"/>
    </row>
    <row r="174" spans="3:5">
      <c r="C174" s="19"/>
      <c r="D174" s="19"/>
      <c r="E174" s="19"/>
    </row>
    <row r="175" spans="3:5">
      <c r="C175" s="19"/>
      <c r="D175" s="19"/>
      <c r="E175" s="19"/>
    </row>
    <row r="176" spans="3:5">
      <c r="C176" s="19"/>
      <c r="D176" s="19"/>
      <c r="E176" s="19"/>
    </row>
    <row r="177" spans="3:5">
      <c r="C177" s="19"/>
      <c r="D177" s="19"/>
      <c r="E177" s="19"/>
    </row>
    <row r="178" spans="3:5">
      <c r="C178" s="19"/>
      <c r="D178" s="19"/>
      <c r="E178" s="19"/>
    </row>
    <row r="179" spans="3:5">
      <c r="C179" s="19"/>
      <c r="D179" s="19"/>
      <c r="E179" s="19"/>
    </row>
    <row r="180" spans="3:5">
      <c r="C180" s="19"/>
      <c r="D180" s="19"/>
      <c r="E180" s="19"/>
    </row>
    <row r="181" spans="3:5">
      <c r="C181" s="19"/>
      <c r="D181" s="19"/>
      <c r="E181" s="19"/>
    </row>
    <row r="182" spans="3:5">
      <c r="C182" s="19"/>
      <c r="D182" s="19"/>
      <c r="E182" s="19"/>
    </row>
    <row r="183" spans="3:5">
      <c r="C183" s="19"/>
      <c r="D183" s="19"/>
      <c r="E183" s="19"/>
    </row>
    <row r="184" spans="3:5">
      <c r="C184" s="19"/>
      <c r="D184" s="19"/>
      <c r="E184" s="19"/>
    </row>
    <row r="185" spans="3:5">
      <c r="C185" s="19"/>
      <c r="D185" s="19"/>
      <c r="E185" s="19"/>
    </row>
    <row r="186" spans="3:5">
      <c r="C186" s="19"/>
      <c r="D186" s="19"/>
      <c r="E186" s="19"/>
    </row>
    <row r="187" spans="3:5">
      <c r="C187" s="19"/>
      <c r="D187" s="19"/>
      <c r="E187" s="19"/>
    </row>
    <row r="188" spans="3:5">
      <c r="C188" s="19"/>
      <c r="D188" s="19"/>
      <c r="E188" s="19"/>
    </row>
    <row r="189" spans="3:5">
      <c r="C189" s="19"/>
      <c r="D189" s="19"/>
      <c r="E189" s="19"/>
    </row>
    <row r="190" spans="3:5">
      <c r="C190" s="19"/>
      <c r="D190" s="19"/>
      <c r="E190" s="19"/>
    </row>
    <row r="191" spans="3:5">
      <c r="C191" s="19"/>
      <c r="D191" s="19"/>
      <c r="E191" s="19"/>
    </row>
    <row r="192" spans="3:5">
      <c r="C192" s="19"/>
      <c r="D192" s="19"/>
      <c r="E192" s="19"/>
    </row>
  </sheetData>
  <mergeCells count="21">
    <mergeCell ref="B3:B5"/>
    <mergeCell ref="E4:E5"/>
    <mergeCell ref="J4:J5"/>
    <mergeCell ref="C3:F3"/>
    <mergeCell ref="G3:J3"/>
    <mergeCell ref="O3:R3"/>
    <mergeCell ref="S3:V3"/>
    <mergeCell ref="C4:D4"/>
    <mergeCell ref="F4:F5"/>
    <mergeCell ref="G4:H4"/>
    <mergeCell ref="I4:I5"/>
    <mergeCell ref="K4:L4"/>
    <mergeCell ref="O4:P4"/>
    <mergeCell ref="Q4:Q5"/>
    <mergeCell ref="R4:R5"/>
    <mergeCell ref="S4:T4"/>
    <mergeCell ref="U4:U5"/>
    <mergeCell ref="V4:V5"/>
    <mergeCell ref="M4:M5"/>
    <mergeCell ref="N4:N5"/>
    <mergeCell ref="K3:N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5404-E853-4D28-9CE6-B5D49DD8DE02}">
  <sheetPr>
    <tabColor rgb="FFFFFFFF"/>
  </sheetPr>
  <dimension ref="B1:Q189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140625" style="7" customWidth="1"/>
    <col min="2" max="2" width="71.28515625" style="7" customWidth="1"/>
    <col min="3" max="15" width="15.7109375" style="7" customWidth="1"/>
    <col min="16" max="16" width="15.85546875" style="7" customWidth="1"/>
    <col min="17" max="17" width="15.7109375" style="7" customWidth="1"/>
    <col min="18" max="18" width="9.42578125" style="7" customWidth="1"/>
    <col min="19" max="19" width="13.7109375" style="7" customWidth="1"/>
    <col min="20" max="20" width="20.7109375" style="7" customWidth="1"/>
    <col min="21" max="21" width="16.140625" style="7" customWidth="1"/>
    <col min="22" max="22" width="11.28515625" style="7" customWidth="1"/>
    <col min="23" max="23" width="9.85546875" style="7" customWidth="1"/>
    <col min="24" max="24" width="13.7109375" style="7" customWidth="1"/>
    <col min="25" max="26" width="12" style="7" bestFit="1" customWidth="1"/>
    <col min="27" max="28" width="9.28515625" style="7" bestFit="1" customWidth="1"/>
    <col min="29" max="29" width="13.140625" style="7" customWidth="1"/>
    <col min="30" max="30" width="9.28515625" style="7" bestFit="1" customWidth="1"/>
    <col min="31" max="31" width="15.85546875" style="7" customWidth="1"/>
    <col min="32" max="33" width="9.28515625" style="7" bestFit="1" customWidth="1"/>
    <col min="34" max="34" width="12.42578125" style="7" customWidth="1"/>
    <col min="35" max="16384" width="8.85546875" style="7"/>
  </cols>
  <sheetData>
    <row r="1" spans="2:17" ht="84.95" customHeight="1">
      <c r="B1" s="20" t="s">
        <v>208</v>
      </c>
    </row>
    <row r="2" spans="2:17" ht="16.899999999999999" customHeight="1" thickBot="1"/>
    <row r="3" spans="2:17" s="66" customFormat="1" ht="15" customHeight="1">
      <c r="B3" s="154" t="s">
        <v>209</v>
      </c>
      <c r="C3" s="135">
        <v>2016</v>
      </c>
      <c r="D3" s="136"/>
      <c r="E3" s="137"/>
      <c r="F3" s="135">
        <v>2017</v>
      </c>
      <c r="G3" s="136"/>
      <c r="H3" s="137"/>
      <c r="I3" s="135">
        <v>2018</v>
      </c>
      <c r="J3" s="136"/>
      <c r="K3" s="137"/>
      <c r="L3" s="135">
        <v>2019</v>
      </c>
      <c r="M3" s="136"/>
      <c r="N3" s="137"/>
      <c r="O3" s="135">
        <v>2020</v>
      </c>
      <c r="P3" s="136"/>
      <c r="Q3" s="137"/>
    </row>
    <row r="4" spans="2:17" s="66" customFormat="1" ht="14.45" customHeight="1">
      <c r="B4" s="155"/>
      <c r="C4" s="103" t="s">
        <v>32</v>
      </c>
      <c r="D4" s="152" t="s">
        <v>33</v>
      </c>
      <c r="E4" s="153" t="s">
        <v>34</v>
      </c>
      <c r="F4" s="103" t="s">
        <v>32</v>
      </c>
      <c r="G4" s="152" t="s">
        <v>33</v>
      </c>
      <c r="H4" s="153" t="s">
        <v>34</v>
      </c>
      <c r="I4" s="103" t="s">
        <v>32</v>
      </c>
      <c r="J4" s="152" t="s">
        <v>33</v>
      </c>
      <c r="K4" s="153" t="s">
        <v>34</v>
      </c>
      <c r="L4" s="103" t="s">
        <v>32</v>
      </c>
      <c r="M4" s="152" t="s">
        <v>33</v>
      </c>
      <c r="N4" s="153" t="s">
        <v>34</v>
      </c>
      <c r="O4" s="103" t="s">
        <v>32</v>
      </c>
      <c r="P4" s="152" t="s">
        <v>33</v>
      </c>
      <c r="Q4" s="153" t="s">
        <v>34</v>
      </c>
    </row>
    <row r="5" spans="2:17" ht="54.6" customHeight="1">
      <c r="B5" s="155"/>
      <c r="C5" s="67" t="s">
        <v>91</v>
      </c>
      <c r="D5" s="152"/>
      <c r="E5" s="153"/>
      <c r="F5" s="67" t="s">
        <v>91</v>
      </c>
      <c r="G5" s="152"/>
      <c r="H5" s="153"/>
      <c r="I5" s="67" t="s">
        <v>91</v>
      </c>
      <c r="J5" s="152"/>
      <c r="K5" s="153"/>
      <c r="L5" s="67" t="s">
        <v>91</v>
      </c>
      <c r="M5" s="152"/>
      <c r="N5" s="153"/>
      <c r="O5" s="67" t="s">
        <v>91</v>
      </c>
      <c r="P5" s="152"/>
      <c r="Q5" s="153"/>
    </row>
    <row r="6" spans="2:17">
      <c r="B6" s="17" t="s">
        <v>210</v>
      </c>
      <c r="C6" s="43" t="s">
        <v>41</v>
      </c>
      <c r="D6" s="33" t="s">
        <v>41</v>
      </c>
      <c r="E6" s="40" t="s">
        <v>41</v>
      </c>
      <c r="F6" s="41">
        <v>1</v>
      </c>
      <c r="G6" s="32">
        <f>F6</f>
        <v>1</v>
      </c>
      <c r="H6" s="42">
        <f>G6/$G$25</f>
        <v>4.1666666666666664E-2</v>
      </c>
      <c r="I6" s="43" t="s">
        <v>41</v>
      </c>
      <c r="J6" s="33" t="s">
        <v>41</v>
      </c>
      <c r="K6" s="40" t="s">
        <v>41</v>
      </c>
      <c r="L6" s="41">
        <v>1</v>
      </c>
      <c r="M6" s="32">
        <f>L6</f>
        <v>1</v>
      </c>
      <c r="N6" s="42">
        <f>M6/$M$25</f>
        <v>1.2987012987012988E-2</v>
      </c>
      <c r="O6" s="41">
        <v>1</v>
      </c>
      <c r="P6" s="32">
        <f>O6</f>
        <v>1</v>
      </c>
      <c r="Q6" s="42">
        <f>P6/$P$25</f>
        <v>4.7619047619047616E-2</v>
      </c>
    </row>
    <row r="7" spans="2:17">
      <c r="B7" s="17" t="s">
        <v>238</v>
      </c>
      <c r="C7" s="43" t="s">
        <v>41</v>
      </c>
      <c r="D7" s="33" t="s">
        <v>41</v>
      </c>
      <c r="E7" s="40" t="s">
        <v>41</v>
      </c>
      <c r="F7" s="43" t="s">
        <v>41</v>
      </c>
      <c r="G7" s="33" t="s">
        <v>41</v>
      </c>
      <c r="H7" s="40" t="s">
        <v>41</v>
      </c>
      <c r="I7" s="43" t="s">
        <v>41</v>
      </c>
      <c r="J7" s="33" t="s">
        <v>41</v>
      </c>
      <c r="K7" s="40" t="s">
        <v>41</v>
      </c>
      <c r="L7" s="41">
        <v>1</v>
      </c>
      <c r="M7" s="32">
        <f t="shared" ref="M7:M24" si="0">L7</f>
        <v>1</v>
      </c>
      <c r="N7" s="42">
        <f t="shared" ref="N7:N24" si="1">M7/$M$25</f>
        <v>1.2987012987012988E-2</v>
      </c>
      <c r="O7" s="43" t="s">
        <v>41</v>
      </c>
      <c r="P7" s="33" t="s">
        <v>41</v>
      </c>
      <c r="Q7" s="40" t="s">
        <v>41</v>
      </c>
    </row>
    <row r="8" spans="2:17">
      <c r="B8" s="17" t="s">
        <v>214</v>
      </c>
      <c r="C8" s="43" t="s">
        <v>41</v>
      </c>
      <c r="D8" s="33" t="s">
        <v>41</v>
      </c>
      <c r="E8" s="40" t="s">
        <v>41</v>
      </c>
      <c r="F8" s="43" t="s">
        <v>41</v>
      </c>
      <c r="G8" s="33" t="s">
        <v>41</v>
      </c>
      <c r="H8" s="40" t="s">
        <v>41</v>
      </c>
      <c r="I8" s="43" t="s">
        <v>41</v>
      </c>
      <c r="J8" s="33" t="s">
        <v>41</v>
      </c>
      <c r="K8" s="40" t="s">
        <v>41</v>
      </c>
      <c r="L8" s="41">
        <v>8</v>
      </c>
      <c r="M8" s="32">
        <f t="shared" si="0"/>
        <v>8</v>
      </c>
      <c r="N8" s="42">
        <f t="shared" si="1"/>
        <v>0.1038961038961039</v>
      </c>
      <c r="O8" s="43" t="s">
        <v>41</v>
      </c>
      <c r="P8" s="33" t="s">
        <v>41</v>
      </c>
      <c r="Q8" s="40" t="s">
        <v>41</v>
      </c>
    </row>
    <row r="9" spans="2:17">
      <c r="B9" s="17" t="s">
        <v>215</v>
      </c>
      <c r="C9" s="43" t="s">
        <v>41</v>
      </c>
      <c r="D9" s="33" t="s">
        <v>41</v>
      </c>
      <c r="E9" s="40" t="s">
        <v>41</v>
      </c>
      <c r="F9" s="43" t="s">
        <v>41</v>
      </c>
      <c r="G9" s="33" t="s">
        <v>41</v>
      </c>
      <c r="H9" s="40" t="s">
        <v>41</v>
      </c>
      <c r="I9" s="41">
        <v>3</v>
      </c>
      <c r="J9" s="32">
        <f t="shared" ref="J9:J22" si="2">I9</f>
        <v>3</v>
      </c>
      <c r="K9" s="42">
        <f t="shared" ref="K9:K22" si="3">J9/$J$25</f>
        <v>6.3829787234042548E-2</v>
      </c>
      <c r="L9" s="41">
        <v>2</v>
      </c>
      <c r="M9" s="32">
        <f t="shared" si="0"/>
        <v>2</v>
      </c>
      <c r="N9" s="42">
        <f t="shared" si="1"/>
        <v>2.5974025974025976E-2</v>
      </c>
      <c r="O9" s="43" t="s">
        <v>41</v>
      </c>
      <c r="P9" s="33" t="s">
        <v>41</v>
      </c>
      <c r="Q9" s="40" t="s">
        <v>41</v>
      </c>
    </row>
    <row r="10" spans="2:17">
      <c r="B10" s="17" t="s">
        <v>217</v>
      </c>
      <c r="C10" s="43" t="s">
        <v>41</v>
      </c>
      <c r="D10" s="33" t="s">
        <v>41</v>
      </c>
      <c r="E10" s="40" t="s">
        <v>41</v>
      </c>
      <c r="F10" s="43" t="s">
        <v>41</v>
      </c>
      <c r="G10" s="33" t="s">
        <v>41</v>
      </c>
      <c r="H10" s="40" t="s">
        <v>41</v>
      </c>
      <c r="I10" s="41">
        <v>2</v>
      </c>
      <c r="J10" s="32">
        <f t="shared" si="2"/>
        <v>2</v>
      </c>
      <c r="K10" s="42">
        <f t="shared" si="3"/>
        <v>4.2553191489361701E-2</v>
      </c>
      <c r="L10" s="41">
        <v>5</v>
      </c>
      <c r="M10" s="32">
        <f t="shared" si="0"/>
        <v>5</v>
      </c>
      <c r="N10" s="42">
        <f t="shared" si="1"/>
        <v>6.4935064935064929E-2</v>
      </c>
      <c r="O10" s="41">
        <v>11</v>
      </c>
      <c r="P10" s="32">
        <f t="shared" ref="P10:P14" si="4">O10</f>
        <v>11</v>
      </c>
      <c r="Q10" s="42">
        <f t="shared" ref="Q10:Q14" si="5">P10/$P$25</f>
        <v>0.52380952380952384</v>
      </c>
    </row>
    <row r="11" spans="2:17">
      <c r="B11" s="17" t="s">
        <v>218</v>
      </c>
      <c r="C11" s="43" t="s">
        <v>41</v>
      </c>
      <c r="D11" s="33" t="s">
        <v>41</v>
      </c>
      <c r="E11" s="40" t="s">
        <v>41</v>
      </c>
      <c r="F11" s="43" t="s">
        <v>41</v>
      </c>
      <c r="G11" s="33" t="s">
        <v>41</v>
      </c>
      <c r="H11" s="40" t="s">
        <v>41</v>
      </c>
      <c r="I11" s="43" t="s">
        <v>41</v>
      </c>
      <c r="J11" s="33" t="s">
        <v>41</v>
      </c>
      <c r="K11" s="40" t="s">
        <v>41</v>
      </c>
      <c r="L11" s="41">
        <v>2</v>
      </c>
      <c r="M11" s="32">
        <f t="shared" si="0"/>
        <v>2</v>
      </c>
      <c r="N11" s="42">
        <f t="shared" si="1"/>
        <v>2.5974025974025976E-2</v>
      </c>
      <c r="O11" s="43" t="s">
        <v>41</v>
      </c>
      <c r="P11" s="33" t="s">
        <v>41</v>
      </c>
      <c r="Q11" s="40" t="s">
        <v>41</v>
      </c>
    </row>
    <row r="12" spans="2:17">
      <c r="B12" s="17" t="s">
        <v>219</v>
      </c>
      <c r="C12" s="43" t="s">
        <v>41</v>
      </c>
      <c r="D12" s="33" t="s">
        <v>41</v>
      </c>
      <c r="E12" s="40" t="s">
        <v>41</v>
      </c>
      <c r="F12" s="41">
        <v>2</v>
      </c>
      <c r="G12" s="32">
        <f t="shared" ref="G12:G23" si="6">F12</f>
        <v>2</v>
      </c>
      <c r="H12" s="42">
        <f t="shared" ref="H12:H23" si="7">G12/$G$25</f>
        <v>8.3333333333333329E-2</v>
      </c>
      <c r="I12" s="41">
        <v>6</v>
      </c>
      <c r="J12" s="32">
        <f t="shared" si="2"/>
        <v>6</v>
      </c>
      <c r="K12" s="42">
        <f t="shared" si="3"/>
        <v>0.1276595744680851</v>
      </c>
      <c r="L12" s="41">
        <v>4</v>
      </c>
      <c r="M12" s="32">
        <f t="shared" si="0"/>
        <v>4</v>
      </c>
      <c r="N12" s="42">
        <f t="shared" si="1"/>
        <v>5.1948051948051951E-2</v>
      </c>
      <c r="O12" s="41">
        <v>4</v>
      </c>
      <c r="P12" s="32">
        <f t="shared" si="4"/>
        <v>4</v>
      </c>
      <c r="Q12" s="42">
        <f t="shared" si="5"/>
        <v>0.19047619047619047</v>
      </c>
    </row>
    <row r="13" spans="2:17">
      <c r="B13" s="17" t="s">
        <v>220</v>
      </c>
      <c r="C13" s="43" t="s">
        <v>41</v>
      </c>
      <c r="D13" s="33" t="s">
        <v>41</v>
      </c>
      <c r="E13" s="40" t="s">
        <v>41</v>
      </c>
      <c r="F13" s="43" t="s">
        <v>41</v>
      </c>
      <c r="G13" s="33" t="s">
        <v>41</v>
      </c>
      <c r="H13" s="40" t="s">
        <v>41</v>
      </c>
      <c r="I13" s="41">
        <v>3</v>
      </c>
      <c r="J13" s="32">
        <f t="shared" si="2"/>
        <v>3</v>
      </c>
      <c r="K13" s="42">
        <f t="shared" si="3"/>
        <v>6.3829787234042548E-2</v>
      </c>
      <c r="L13" s="41">
        <v>3</v>
      </c>
      <c r="M13" s="32">
        <f t="shared" si="0"/>
        <v>3</v>
      </c>
      <c r="N13" s="42">
        <f t="shared" si="1"/>
        <v>3.896103896103896E-2</v>
      </c>
      <c r="O13" s="41">
        <v>2</v>
      </c>
      <c r="P13" s="32">
        <f t="shared" si="4"/>
        <v>2</v>
      </c>
      <c r="Q13" s="42">
        <f t="shared" si="5"/>
        <v>9.5238095238095233E-2</v>
      </c>
    </row>
    <row r="14" spans="2:17">
      <c r="B14" s="17" t="s">
        <v>222</v>
      </c>
      <c r="C14" s="43" t="s">
        <v>41</v>
      </c>
      <c r="D14" s="33" t="s">
        <v>41</v>
      </c>
      <c r="E14" s="40" t="s">
        <v>41</v>
      </c>
      <c r="F14" s="43" t="s">
        <v>41</v>
      </c>
      <c r="G14" s="33" t="s">
        <v>41</v>
      </c>
      <c r="H14" s="40" t="s">
        <v>41</v>
      </c>
      <c r="I14" s="43" t="s">
        <v>41</v>
      </c>
      <c r="J14" s="33" t="s">
        <v>41</v>
      </c>
      <c r="K14" s="40" t="s">
        <v>41</v>
      </c>
      <c r="L14" s="41">
        <v>9</v>
      </c>
      <c r="M14" s="32">
        <f t="shared" si="0"/>
        <v>9</v>
      </c>
      <c r="N14" s="42">
        <f t="shared" si="1"/>
        <v>0.11688311688311688</v>
      </c>
      <c r="O14" s="41">
        <v>3</v>
      </c>
      <c r="P14" s="32">
        <f t="shared" si="4"/>
        <v>3</v>
      </c>
      <c r="Q14" s="42">
        <f t="shared" si="5"/>
        <v>0.14285714285714285</v>
      </c>
    </row>
    <row r="15" spans="2:17">
      <c r="B15" s="17" t="s">
        <v>223</v>
      </c>
      <c r="C15" s="43" t="s">
        <v>41</v>
      </c>
      <c r="D15" s="33" t="s">
        <v>41</v>
      </c>
      <c r="E15" s="40" t="s">
        <v>41</v>
      </c>
      <c r="F15" s="43" t="s">
        <v>41</v>
      </c>
      <c r="G15" s="33" t="s">
        <v>41</v>
      </c>
      <c r="H15" s="40" t="s">
        <v>41</v>
      </c>
      <c r="I15" s="43" t="s">
        <v>41</v>
      </c>
      <c r="J15" s="33" t="s">
        <v>41</v>
      </c>
      <c r="K15" s="40" t="s">
        <v>41</v>
      </c>
      <c r="L15" s="41">
        <v>14</v>
      </c>
      <c r="M15" s="32">
        <f t="shared" si="0"/>
        <v>14</v>
      </c>
      <c r="N15" s="42">
        <f t="shared" si="1"/>
        <v>0.18181818181818182</v>
      </c>
      <c r="O15" s="43" t="s">
        <v>41</v>
      </c>
      <c r="P15" s="33" t="s">
        <v>41</v>
      </c>
      <c r="Q15" s="40" t="s">
        <v>41</v>
      </c>
    </row>
    <row r="16" spans="2:17">
      <c r="B16" s="17" t="s">
        <v>224</v>
      </c>
      <c r="C16" s="43" t="s">
        <v>41</v>
      </c>
      <c r="D16" s="33" t="s">
        <v>41</v>
      </c>
      <c r="E16" s="40" t="s">
        <v>41</v>
      </c>
      <c r="F16" s="43" t="s">
        <v>41</v>
      </c>
      <c r="G16" s="33" t="s">
        <v>41</v>
      </c>
      <c r="H16" s="40" t="s">
        <v>41</v>
      </c>
      <c r="I16" s="41">
        <v>6</v>
      </c>
      <c r="J16" s="32">
        <f t="shared" si="2"/>
        <v>6</v>
      </c>
      <c r="K16" s="42">
        <f t="shared" si="3"/>
        <v>0.1276595744680851</v>
      </c>
      <c r="L16" s="41">
        <v>3</v>
      </c>
      <c r="M16" s="32">
        <f t="shared" si="0"/>
        <v>3</v>
      </c>
      <c r="N16" s="42">
        <f t="shared" si="1"/>
        <v>3.896103896103896E-2</v>
      </c>
      <c r="O16" s="43" t="s">
        <v>41</v>
      </c>
      <c r="P16" s="33" t="s">
        <v>41</v>
      </c>
      <c r="Q16" s="40" t="s">
        <v>41</v>
      </c>
    </row>
    <row r="17" spans="2:17">
      <c r="B17" s="17" t="s">
        <v>226</v>
      </c>
      <c r="C17" s="41">
        <v>5</v>
      </c>
      <c r="D17" s="32">
        <f t="shared" ref="D17" si="8">C17</f>
        <v>5</v>
      </c>
      <c r="E17" s="42">
        <f t="shared" ref="E17" si="9">D17/$D$25</f>
        <v>1</v>
      </c>
      <c r="F17" s="43" t="s">
        <v>41</v>
      </c>
      <c r="G17" s="33" t="s">
        <v>41</v>
      </c>
      <c r="H17" s="40" t="s">
        <v>41</v>
      </c>
      <c r="I17" s="41">
        <v>5</v>
      </c>
      <c r="J17" s="32">
        <f t="shared" si="2"/>
        <v>5</v>
      </c>
      <c r="K17" s="42">
        <f t="shared" si="3"/>
        <v>0.10638297872340426</v>
      </c>
      <c r="L17" s="43" t="s">
        <v>41</v>
      </c>
      <c r="M17" s="33" t="s">
        <v>41</v>
      </c>
      <c r="N17" s="40" t="s">
        <v>41</v>
      </c>
      <c r="O17" s="43" t="s">
        <v>41</v>
      </c>
      <c r="P17" s="33" t="s">
        <v>41</v>
      </c>
      <c r="Q17" s="40" t="s">
        <v>41</v>
      </c>
    </row>
    <row r="18" spans="2:17">
      <c r="B18" s="17" t="s">
        <v>228</v>
      </c>
      <c r="C18" s="43" t="s">
        <v>41</v>
      </c>
      <c r="D18" s="33" t="s">
        <v>41</v>
      </c>
      <c r="E18" s="40" t="s">
        <v>41</v>
      </c>
      <c r="F18" s="43" t="s">
        <v>41</v>
      </c>
      <c r="G18" s="33" t="s">
        <v>41</v>
      </c>
      <c r="H18" s="40" t="s">
        <v>41</v>
      </c>
      <c r="I18" s="43" t="s">
        <v>41</v>
      </c>
      <c r="J18" s="33" t="s">
        <v>41</v>
      </c>
      <c r="K18" s="40" t="s">
        <v>41</v>
      </c>
      <c r="L18" s="41">
        <v>4</v>
      </c>
      <c r="M18" s="32">
        <f t="shared" si="0"/>
        <v>4</v>
      </c>
      <c r="N18" s="42">
        <f t="shared" si="1"/>
        <v>5.1948051948051951E-2</v>
      </c>
      <c r="O18" s="43" t="s">
        <v>41</v>
      </c>
      <c r="P18" s="33" t="s">
        <v>41</v>
      </c>
      <c r="Q18" s="40" t="s">
        <v>41</v>
      </c>
    </row>
    <row r="19" spans="2:17">
      <c r="B19" s="17" t="s">
        <v>229</v>
      </c>
      <c r="C19" s="43" t="s">
        <v>41</v>
      </c>
      <c r="D19" s="33" t="s">
        <v>41</v>
      </c>
      <c r="E19" s="40" t="s">
        <v>41</v>
      </c>
      <c r="F19" s="43" t="s">
        <v>41</v>
      </c>
      <c r="G19" s="33" t="s">
        <v>41</v>
      </c>
      <c r="H19" s="40" t="s">
        <v>41</v>
      </c>
      <c r="I19" s="41">
        <v>10</v>
      </c>
      <c r="J19" s="32">
        <f t="shared" si="2"/>
        <v>10</v>
      </c>
      <c r="K19" s="42">
        <f t="shared" si="3"/>
        <v>0.21276595744680851</v>
      </c>
      <c r="L19" s="43" t="s">
        <v>41</v>
      </c>
      <c r="M19" s="33" t="s">
        <v>41</v>
      </c>
      <c r="N19" s="40" t="s">
        <v>41</v>
      </c>
      <c r="O19" s="43" t="s">
        <v>41</v>
      </c>
      <c r="P19" s="33" t="s">
        <v>41</v>
      </c>
      <c r="Q19" s="40" t="s">
        <v>41</v>
      </c>
    </row>
    <row r="20" spans="2:17">
      <c r="B20" s="17" t="s">
        <v>230</v>
      </c>
      <c r="C20" s="43" t="s">
        <v>41</v>
      </c>
      <c r="D20" s="33" t="s">
        <v>41</v>
      </c>
      <c r="E20" s="40" t="s">
        <v>41</v>
      </c>
      <c r="F20" s="43" t="s">
        <v>41</v>
      </c>
      <c r="G20" s="33" t="s">
        <v>41</v>
      </c>
      <c r="H20" s="40" t="s">
        <v>41</v>
      </c>
      <c r="I20" s="41">
        <v>10</v>
      </c>
      <c r="J20" s="32">
        <f t="shared" si="2"/>
        <v>10</v>
      </c>
      <c r="K20" s="42">
        <f t="shared" si="3"/>
        <v>0.21276595744680851</v>
      </c>
      <c r="L20" s="43" t="s">
        <v>41</v>
      </c>
      <c r="M20" s="33" t="s">
        <v>41</v>
      </c>
      <c r="N20" s="40" t="s">
        <v>41</v>
      </c>
      <c r="O20" s="43" t="s">
        <v>41</v>
      </c>
      <c r="P20" s="33" t="s">
        <v>41</v>
      </c>
      <c r="Q20" s="40" t="s">
        <v>41</v>
      </c>
    </row>
    <row r="21" spans="2:17">
      <c r="B21" s="17" t="s">
        <v>232</v>
      </c>
      <c r="C21" s="43" t="s">
        <v>41</v>
      </c>
      <c r="D21" s="33" t="s">
        <v>41</v>
      </c>
      <c r="E21" s="40" t="s">
        <v>41</v>
      </c>
      <c r="F21" s="43" t="s">
        <v>41</v>
      </c>
      <c r="G21" s="33" t="s">
        <v>41</v>
      </c>
      <c r="H21" s="40" t="s">
        <v>41</v>
      </c>
      <c r="I21" s="43" t="s">
        <v>41</v>
      </c>
      <c r="J21" s="33" t="s">
        <v>41</v>
      </c>
      <c r="K21" s="40" t="s">
        <v>41</v>
      </c>
      <c r="L21" s="43" t="s">
        <v>41</v>
      </c>
      <c r="M21" s="33" t="s">
        <v>41</v>
      </c>
      <c r="N21" s="40" t="s">
        <v>41</v>
      </c>
      <c r="O21" s="43" t="s">
        <v>41</v>
      </c>
      <c r="P21" s="33" t="s">
        <v>41</v>
      </c>
      <c r="Q21" s="40" t="s">
        <v>41</v>
      </c>
    </row>
    <row r="22" spans="2:17">
      <c r="B22" s="17" t="s">
        <v>233</v>
      </c>
      <c r="C22" s="43" t="s">
        <v>41</v>
      </c>
      <c r="D22" s="33" t="s">
        <v>41</v>
      </c>
      <c r="E22" s="40" t="s">
        <v>41</v>
      </c>
      <c r="F22" s="43" t="s">
        <v>41</v>
      </c>
      <c r="G22" s="33" t="s">
        <v>41</v>
      </c>
      <c r="H22" s="40" t="s">
        <v>41</v>
      </c>
      <c r="I22" s="41">
        <v>2</v>
      </c>
      <c r="J22" s="32">
        <f t="shared" si="2"/>
        <v>2</v>
      </c>
      <c r="K22" s="42">
        <f t="shared" si="3"/>
        <v>4.2553191489361701E-2</v>
      </c>
      <c r="L22" s="43" t="s">
        <v>41</v>
      </c>
      <c r="M22" s="33" t="s">
        <v>41</v>
      </c>
      <c r="N22" s="40" t="s">
        <v>41</v>
      </c>
      <c r="O22" s="43" t="s">
        <v>41</v>
      </c>
      <c r="P22" s="33" t="s">
        <v>41</v>
      </c>
      <c r="Q22" s="40" t="s">
        <v>41</v>
      </c>
    </row>
    <row r="23" spans="2:17">
      <c r="B23" s="17" t="s">
        <v>234</v>
      </c>
      <c r="C23" s="43" t="s">
        <v>41</v>
      </c>
      <c r="D23" s="33" t="s">
        <v>41</v>
      </c>
      <c r="E23" s="40" t="s">
        <v>41</v>
      </c>
      <c r="F23" s="41">
        <v>21</v>
      </c>
      <c r="G23" s="32">
        <f t="shared" si="6"/>
        <v>21</v>
      </c>
      <c r="H23" s="42">
        <f t="shared" si="7"/>
        <v>0.875</v>
      </c>
      <c r="I23" s="43" t="s">
        <v>41</v>
      </c>
      <c r="J23" s="33" t="s">
        <v>41</v>
      </c>
      <c r="K23" s="40" t="s">
        <v>41</v>
      </c>
      <c r="L23" s="41">
        <v>17</v>
      </c>
      <c r="M23" s="32">
        <f t="shared" si="0"/>
        <v>17</v>
      </c>
      <c r="N23" s="42">
        <f t="shared" si="1"/>
        <v>0.22077922077922077</v>
      </c>
      <c r="O23" s="43" t="s">
        <v>41</v>
      </c>
      <c r="P23" s="33" t="s">
        <v>41</v>
      </c>
      <c r="Q23" s="40" t="s">
        <v>41</v>
      </c>
    </row>
    <row r="24" spans="2:17" ht="13.5" thickBot="1">
      <c r="B24" s="131" t="s">
        <v>235</v>
      </c>
      <c r="C24" s="50" t="s">
        <v>41</v>
      </c>
      <c r="D24" s="51" t="s">
        <v>41</v>
      </c>
      <c r="E24" s="94" t="s">
        <v>41</v>
      </c>
      <c r="F24" s="50" t="s">
        <v>41</v>
      </c>
      <c r="G24" s="51" t="s">
        <v>41</v>
      </c>
      <c r="H24" s="94" t="s">
        <v>41</v>
      </c>
      <c r="I24" s="50" t="s">
        <v>41</v>
      </c>
      <c r="J24" s="51" t="s">
        <v>41</v>
      </c>
      <c r="K24" s="94" t="s">
        <v>41</v>
      </c>
      <c r="L24" s="45">
        <v>4</v>
      </c>
      <c r="M24" s="34">
        <f t="shared" si="0"/>
        <v>4</v>
      </c>
      <c r="N24" s="46">
        <f t="shared" si="1"/>
        <v>5.1948051948051951E-2</v>
      </c>
      <c r="O24" s="50" t="s">
        <v>41</v>
      </c>
      <c r="P24" s="51" t="s">
        <v>41</v>
      </c>
      <c r="Q24" s="94" t="s">
        <v>41</v>
      </c>
    </row>
    <row r="25" spans="2:17" ht="13.5" thickBot="1">
      <c r="B25" s="27" t="s">
        <v>88</v>
      </c>
      <c r="C25" s="54">
        <v>5</v>
      </c>
      <c r="D25" s="52">
        <v>5</v>
      </c>
      <c r="E25" s="37">
        <v>1</v>
      </c>
      <c r="F25" s="53">
        <v>24</v>
      </c>
      <c r="G25" s="52">
        <v>24</v>
      </c>
      <c r="H25" s="37">
        <v>1</v>
      </c>
      <c r="I25" s="53">
        <v>47</v>
      </c>
      <c r="J25" s="52">
        <v>47</v>
      </c>
      <c r="K25" s="37">
        <v>1</v>
      </c>
      <c r="L25" s="53">
        <v>77</v>
      </c>
      <c r="M25" s="52">
        <v>77</v>
      </c>
      <c r="N25" s="37">
        <v>1</v>
      </c>
      <c r="O25" s="53">
        <v>21</v>
      </c>
      <c r="P25" s="52">
        <v>21</v>
      </c>
      <c r="Q25" s="37">
        <v>1</v>
      </c>
    </row>
    <row r="26" spans="2:17">
      <c r="B26" s="79" t="s">
        <v>239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01"/>
      <c r="P26" s="101"/>
      <c r="Q26" s="100"/>
    </row>
    <row r="27" spans="2:17">
      <c r="B27" s="79"/>
      <c r="C27" s="19"/>
      <c r="D27" s="19"/>
      <c r="E27" s="19"/>
    </row>
    <row r="28" spans="2:17"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</row>
    <row r="29" spans="2:17">
      <c r="C29" s="19"/>
      <c r="D29" s="19"/>
      <c r="E29" s="19"/>
    </row>
    <row r="30" spans="2:17">
      <c r="C30" s="19"/>
      <c r="D30" s="19"/>
      <c r="E30" s="19"/>
    </row>
    <row r="31" spans="2:17">
      <c r="C31" s="19"/>
      <c r="D31" s="19"/>
      <c r="E31" s="19"/>
    </row>
    <row r="32" spans="2:17">
      <c r="C32" s="19"/>
      <c r="D32" s="19"/>
      <c r="E32" s="19"/>
    </row>
    <row r="33" spans="3:5">
      <c r="C33" s="19"/>
      <c r="D33" s="19"/>
      <c r="E33" s="19"/>
    </row>
    <row r="34" spans="3:5">
      <c r="C34" s="19"/>
      <c r="D34" s="19"/>
      <c r="E34" s="19"/>
    </row>
    <row r="35" spans="3:5">
      <c r="C35" s="19"/>
      <c r="D35" s="19"/>
      <c r="E35" s="19"/>
    </row>
    <row r="36" spans="3:5">
      <c r="C36" s="19"/>
      <c r="D36" s="19"/>
      <c r="E36" s="19"/>
    </row>
    <row r="37" spans="3:5">
      <c r="C37" s="19"/>
      <c r="D37" s="19"/>
      <c r="E37" s="19"/>
    </row>
    <row r="38" spans="3:5">
      <c r="C38" s="19"/>
      <c r="D38" s="19"/>
      <c r="E38" s="19"/>
    </row>
    <row r="39" spans="3:5">
      <c r="C39" s="19"/>
      <c r="D39" s="19"/>
      <c r="E39" s="19"/>
    </row>
    <row r="40" spans="3:5">
      <c r="C40" s="19"/>
      <c r="D40" s="19"/>
      <c r="E40" s="19"/>
    </row>
    <row r="41" spans="3:5">
      <c r="C41" s="19"/>
      <c r="D41" s="19"/>
      <c r="E41" s="19"/>
    </row>
    <row r="42" spans="3:5">
      <c r="C42" s="19"/>
      <c r="D42" s="19"/>
      <c r="E42" s="19"/>
    </row>
    <row r="43" spans="3:5">
      <c r="C43" s="19"/>
      <c r="D43" s="19"/>
      <c r="E43" s="19"/>
    </row>
    <row r="44" spans="3:5">
      <c r="C44" s="19"/>
      <c r="D44" s="19"/>
      <c r="E44" s="19"/>
    </row>
    <row r="45" spans="3:5">
      <c r="C45" s="19"/>
      <c r="D45" s="19"/>
      <c r="E45" s="19"/>
    </row>
    <row r="46" spans="3:5">
      <c r="C46" s="19"/>
      <c r="D46" s="19"/>
      <c r="E46" s="19"/>
    </row>
    <row r="47" spans="3:5">
      <c r="C47" s="19"/>
      <c r="D47" s="19"/>
      <c r="E47" s="19"/>
    </row>
    <row r="48" spans="3:5">
      <c r="C48" s="19"/>
      <c r="D48" s="19"/>
      <c r="E48" s="19"/>
    </row>
    <row r="49" spans="3:5">
      <c r="C49" s="19"/>
      <c r="D49" s="19"/>
      <c r="E49" s="19"/>
    </row>
    <row r="50" spans="3:5">
      <c r="C50" s="19"/>
      <c r="D50" s="19"/>
      <c r="E50" s="19"/>
    </row>
    <row r="51" spans="3:5">
      <c r="C51" s="19"/>
      <c r="D51" s="19"/>
      <c r="E51" s="19"/>
    </row>
    <row r="52" spans="3:5">
      <c r="C52" s="19"/>
      <c r="D52" s="19"/>
      <c r="E52" s="19"/>
    </row>
    <row r="53" spans="3:5">
      <c r="C53" s="19"/>
      <c r="D53" s="19"/>
      <c r="E53" s="19"/>
    </row>
    <row r="54" spans="3:5">
      <c r="C54" s="19"/>
      <c r="D54" s="19"/>
      <c r="E54" s="19"/>
    </row>
    <row r="55" spans="3:5">
      <c r="C55" s="19"/>
      <c r="D55" s="19"/>
      <c r="E55" s="19"/>
    </row>
    <row r="56" spans="3:5">
      <c r="C56" s="19"/>
      <c r="D56" s="19"/>
      <c r="E56" s="19"/>
    </row>
    <row r="57" spans="3:5">
      <c r="C57" s="19"/>
      <c r="D57" s="19"/>
      <c r="E57" s="19"/>
    </row>
    <row r="58" spans="3:5">
      <c r="C58" s="19"/>
      <c r="D58" s="19"/>
      <c r="E58" s="19"/>
    </row>
    <row r="59" spans="3:5">
      <c r="C59" s="19"/>
      <c r="D59" s="19"/>
      <c r="E59" s="19"/>
    </row>
    <row r="60" spans="3:5">
      <c r="C60" s="19"/>
      <c r="D60" s="19"/>
      <c r="E60" s="19"/>
    </row>
    <row r="61" spans="3:5">
      <c r="C61" s="19"/>
      <c r="D61" s="19"/>
      <c r="E61" s="19"/>
    </row>
    <row r="62" spans="3:5">
      <c r="C62" s="19"/>
      <c r="D62" s="19"/>
      <c r="E62" s="19"/>
    </row>
    <row r="63" spans="3:5">
      <c r="C63" s="19"/>
      <c r="D63" s="19"/>
      <c r="E63" s="19"/>
    </row>
    <row r="64" spans="3:5">
      <c r="C64" s="19"/>
      <c r="D64" s="19"/>
      <c r="E64" s="19"/>
    </row>
    <row r="65" spans="3:5">
      <c r="C65" s="19"/>
      <c r="D65" s="19"/>
      <c r="E65" s="19"/>
    </row>
    <row r="66" spans="3:5">
      <c r="C66" s="19"/>
      <c r="D66" s="19"/>
      <c r="E66" s="19"/>
    </row>
    <row r="67" spans="3:5">
      <c r="C67" s="19"/>
      <c r="D67" s="19"/>
      <c r="E67" s="19"/>
    </row>
    <row r="68" spans="3:5">
      <c r="C68" s="19"/>
      <c r="D68" s="19"/>
      <c r="E68" s="19"/>
    </row>
    <row r="69" spans="3:5">
      <c r="C69" s="19"/>
      <c r="D69" s="19"/>
      <c r="E69" s="19"/>
    </row>
    <row r="70" spans="3:5">
      <c r="C70" s="19"/>
      <c r="D70" s="19"/>
      <c r="E70" s="19"/>
    </row>
    <row r="71" spans="3:5">
      <c r="C71" s="19"/>
      <c r="D71" s="19"/>
      <c r="E71" s="19"/>
    </row>
    <row r="72" spans="3:5">
      <c r="C72" s="19"/>
      <c r="D72" s="19"/>
      <c r="E72" s="19"/>
    </row>
    <row r="73" spans="3:5">
      <c r="C73" s="19"/>
      <c r="D73" s="19"/>
      <c r="E73" s="19"/>
    </row>
    <row r="74" spans="3:5">
      <c r="C74" s="19"/>
      <c r="D74" s="19"/>
      <c r="E74" s="19"/>
    </row>
    <row r="75" spans="3:5">
      <c r="C75" s="19"/>
      <c r="D75" s="19"/>
      <c r="E75" s="19"/>
    </row>
    <row r="76" spans="3:5">
      <c r="C76" s="19"/>
      <c r="D76" s="19"/>
      <c r="E76" s="19"/>
    </row>
    <row r="77" spans="3:5">
      <c r="C77" s="19"/>
      <c r="D77" s="19"/>
      <c r="E77" s="19"/>
    </row>
    <row r="78" spans="3:5">
      <c r="C78" s="19"/>
      <c r="D78" s="19"/>
      <c r="E78" s="19"/>
    </row>
    <row r="79" spans="3:5">
      <c r="C79" s="19"/>
      <c r="D79" s="19"/>
      <c r="E79" s="19"/>
    </row>
    <row r="80" spans="3:5">
      <c r="C80" s="19"/>
      <c r="D80" s="19"/>
      <c r="E80" s="19"/>
    </row>
    <row r="81" spans="3:5">
      <c r="C81" s="19"/>
      <c r="D81" s="19"/>
      <c r="E81" s="19"/>
    </row>
    <row r="82" spans="3:5">
      <c r="C82" s="19"/>
      <c r="D82" s="19"/>
      <c r="E82" s="19"/>
    </row>
    <row r="83" spans="3:5">
      <c r="C83" s="19"/>
      <c r="D83" s="19"/>
      <c r="E83" s="19"/>
    </row>
    <row r="84" spans="3:5">
      <c r="C84" s="19"/>
      <c r="D84" s="19"/>
      <c r="E84" s="19"/>
    </row>
    <row r="85" spans="3:5">
      <c r="C85" s="19"/>
      <c r="D85" s="19"/>
      <c r="E85" s="19"/>
    </row>
    <row r="86" spans="3:5">
      <c r="C86" s="19"/>
      <c r="D86" s="19"/>
      <c r="E86" s="19"/>
    </row>
    <row r="87" spans="3:5">
      <c r="C87" s="19"/>
      <c r="D87" s="19"/>
      <c r="E87" s="19"/>
    </row>
    <row r="88" spans="3:5">
      <c r="C88" s="19"/>
      <c r="D88" s="19"/>
      <c r="E88" s="19"/>
    </row>
    <row r="89" spans="3:5">
      <c r="C89" s="19"/>
      <c r="D89" s="19"/>
      <c r="E89" s="19"/>
    </row>
    <row r="90" spans="3:5">
      <c r="C90" s="19"/>
      <c r="D90" s="19"/>
      <c r="E90" s="19"/>
    </row>
    <row r="91" spans="3:5">
      <c r="C91" s="19"/>
      <c r="D91" s="19"/>
      <c r="E91" s="19"/>
    </row>
    <row r="92" spans="3:5">
      <c r="C92" s="19"/>
      <c r="D92" s="19"/>
      <c r="E92" s="19"/>
    </row>
    <row r="93" spans="3:5">
      <c r="C93" s="19"/>
      <c r="D93" s="19"/>
      <c r="E93" s="19"/>
    </row>
    <row r="94" spans="3:5">
      <c r="C94" s="19"/>
      <c r="D94" s="19"/>
      <c r="E94" s="19"/>
    </row>
    <row r="95" spans="3:5">
      <c r="C95" s="19"/>
      <c r="D95" s="19"/>
      <c r="E95" s="19"/>
    </row>
    <row r="96" spans="3:5">
      <c r="C96" s="19"/>
      <c r="D96" s="19"/>
      <c r="E96" s="19"/>
    </row>
    <row r="97" spans="3:5">
      <c r="C97" s="19"/>
      <c r="D97" s="19"/>
      <c r="E97" s="19"/>
    </row>
    <row r="98" spans="3:5">
      <c r="C98" s="19"/>
      <c r="D98" s="19"/>
      <c r="E98" s="19"/>
    </row>
    <row r="99" spans="3:5">
      <c r="C99" s="19"/>
      <c r="D99" s="19"/>
      <c r="E99" s="19"/>
    </row>
    <row r="100" spans="3:5">
      <c r="C100" s="19"/>
      <c r="D100" s="19"/>
      <c r="E100" s="19"/>
    </row>
    <row r="101" spans="3:5">
      <c r="C101" s="19"/>
      <c r="D101" s="19"/>
      <c r="E101" s="19"/>
    </row>
    <row r="102" spans="3:5">
      <c r="C102" s="19"/>
      <c r="D102" s="19"/>
      <c r="E102" s="19"/>
    </row>
    <row r="103" spans="3:5">
      <c r="C103" s="19"/>
      <c r="D103" s="19"/>
      <c r="E103" s="19"/>
    </row>
    <row r="104" spans="3:5">
      <c r="C104" s="19"/>
      <c r="D104" s="19"/>
      <c r="E104" s="19"/>
    </row>
    <row r="105" spans="3:5">
      <c r="C105" s="19"/>
      <c r="D105" s="19"/>
      <c r="E105" s="19"/>
    </row>
    <row r="106" spans="3:5">
      <c r="C106" s="19"/>
      <c r="D106" s="19"/>
      <c r="E106" s="19"/>
    </row>
    <row r="107" spans="3:5">
      <c r="C107" s="19"/>
      <c r="D107" s="19"/>
      <c r="E107" s="19"/>
    </row>
    <row r="108" spans="3:5">
      <c r="C108" s="19"/>
      <c r="D108" s="19"/>
      <c r="E108" s="19"/>
    </row>
    <row r="109" spans="3:5">
      <c r="C109" s="19"/>
      <c r="D109" s="19"/>
      <c r="E109" s="19"/>
    </row>
    <row r="110" spans="3:5">
      <c r="C110" s="19"/>
      <c r="D110" s="19"/>
      <c r="E110" s="19"/>
    </row>
    <row r="111" spans="3:5">
      <c r="C111" s="19"/>
      <c r="D111" s="19"/>
      <c r="E111" s="19"/>
    </row>
    <row r="112" spans="3:5">
      <c r="C112" s="19"/>
      <c r="D112" s="19"/>
      <c r="E112" s="19"/>
    </row>
    <row r="113" spans="3:5">
      <c r="C113" s="19"/>
      <c r="D113" s="19"/>
      <c r="E113" s="19"/>
    </row>
    <row r="114" spans="3:5">
      <c r="C114" s="19"/>
      <c r="D114" s="19"/>
      <c r="E114" s="19"/>
    </row>
    <row r="115" spans="3:5">
      <c r="C115" s="19"/>
      <c r="D115" s="19"/>
      <c r="E115" s="19"/>
    </row>
    <row r="116" spans="3:5">
      <c r="C116" s="19"/>
      <c r="D116" s="19"/>
      <c r="E116" s="19"/>
    </row>
    <row r="117" spans="3:5">
      <c r="C117" s="19"/>
      <c r="D117" s="19"/>
      <c r="E117" s="19"/>
    </row>
    <row r="118" spans="3:5">
      <c r="C118" s="19"/>
      <c r="D118" s="19"/>
      <c r="E118" s="19"/>
    </row>
    <row r="119" spans="3:5">
      <c r="C119" s="19"/>
      <c r="D119" s="19"/>
      <c r="E119" s="19"/>
    </row>
    <row r="120" spans="3:5">
      <c r="C120" s="19"/>
      <c r="D120" s="19"/>
      <c r="E120" s="19"/>
    </row>
    <row r="121" spans="3:5">
      <c r="C121" s="19"/>
      <c r="D121" s="19"/>
      <c r="E121" s="19"/>
    </row>
    <row r="122" spans="3:5">
      <c r="C122" s="19"/>
      <c r="D122" s="19"/>
      <c r="E122" s="19"/>
    </row>
    <row r="123" spans="3:5">
      <c r="C123" s="19"/>
      <c r="D123" s="19"/>
      <c r="E123" s="19"/>
    </row>
    <row r="124" spans="3:5">
      <c r="C124" s="19"/>
      <c r="D124" s="19"/>
      <c r="E124" s="19"/>
    </row>
    <row r="125" spans="3:5">
      <c r="C125" s="19"/>
      <c r="D125" s="19"/>
      <c r="E125" s="19"/>
    </row>
    <row r="126" spans="3:5">
      <c r="C126" s="19"/>
      <c r="D126" s="19"/>
      <c r="E126" s="19"/>
    </row>
    <row r="127" spans="3:5">
      <c r="C127" s="19"/>
      <c r="D127" s="19"/>
      <c r="E127" s="19"/>
    </row>
    <row r="128" spans="3:5">
      <c r="C128" s="19"/>
      <c r="D128" s="19"/>
      <c r="E128" s="19"/>
    </row>
    <row r="129" spans="3:5">
      <c r="C129" s="19"/>
      <c r="D129" s="19"/>
      <c r="E129" s="19"/>
    </row>
    <row r="130" spans="3:5">
      <c r="C130" s="19"/>
      <c r="D130" s="19"/>
      <c r="E130" s="19"/>
    </row>
    <row r="131" spans="3:5">
      <c r="C131" s="19"/>
      <c r="D131" s="19"/>
      <c r="E131" s="19"/>
    </row>
    <row r="132" spans="3:5">
      <c r="C132" s="19"/>
      <c r="D132" s="19"/>
      <c r="E132" s="19"/>
    </row>
    <row r="133" spans="3:5">
      <c r="C133" s="19"/>
      <c r="D133" s="19"/>
      <c r="E133" s="19"/>
    </row>
    <row r="134" spans="3:5">
      <c r="C134" s="19"/>
      <c r="D134" s="19"/>
      <c r="E134" s="19"/>
    </row>
    <row r="135" spans="3:5">
      <c r="C135" s="19"/>
      <c r="D135" s="19"/>
      <c r="E135" s="19"/>
    </row>
    <row r="136" spans="3:5">
      <c r="C136" s="19"/>
      <c r="D136" s="19"/>
      <c r="E136" s="19"/>
    </row>
    <row r="137" spans="3:5">
      <c r="C137" s="19"/>
      <c r="D137" s="19"/>
      <c r="E137" s="19"/>
    </row>
    <row r="138" spans="3:5">
      <c r="C138" s="19"/>
      <c r="D138" s="19"/>
      <c r="E138" s="19"/>
    </row>
    <row r="139" spans="3:5">
      <c r="C139" s="19"/>
      <c r="D139" s="19"/>
      <c r="E139" s="19"/>
    </row>
    <row r="140" spans="3:5">
      <c r="C140" s="19"/>
      <c r="D140" s="19"/>
      <c r="E140" s="19"/>
    </row>
    <row r="141" spans="3:5">
      <c r="C141" s="19"/>
      <c r="D141" s="19"/>
      <c r="E141" s="19"/>
    </row>
    <row r="142" spans="3:5">
      <c r="C142" s="19"/>
      <c r="D142" s="19"/>
      <c r="E142" s="19"/>
    </row>
    <row r="143" spans="3:5">
      <c r="C143" s="19"/>
      <c r="D143" s="19"/>
      <c r="E143" s="19"/>
    </row>
    <row r="144" spans="3:5">
      <c r="C144" s="19"/>
      <c r="D144" s="19"/>
      <c r="E144" s="19"/>
    </row>
    <row r="145" spans="3:5">
      <c r="C145" s="19"/>
      <c r="D145" s="19"/>
      <c r="E145" s="19"/>
    </row>
    <row r="146" spans="3:5">
      <c r="C146" s="19"/>
      <c r="D146" s="19"/>
      <c r="E146" s="19"/>
    </row>
    <row r="147" spans="3:5">
      <c r="C147" s="19"/>
      <c r="D147" s="19"/>
      <c r="E147" s="19"/>
    </row>
    <row r="148" spans="3:5">
      <c r="C148" s="19"/>
      <c r="D148" s="19"/>
      <c r="E148" s="19"/>
    </row>
    <row r="149" spans="3:5">
      <c r="C149" s="19"/>
      <c r="D149" s="19"/>
      <c r="E149" s="19"/>
    </row>
    <row r="150" spans="3:5">
      <c r="C150" s="19"/>
      <c r="D150" s="19"/>
      <c r="E150" s="19"/>
    </row>
    <row r="151" spans="3:5">
      <c r="C151" s="19"/>
      <c r="D151" s="19"/>
      <c r="E151" s="19"/>
    </row>
    <row r="152" spans="3:5">
      <c r="C152" s="19"/>
      <c r="D152" s="19"/>
      <c r="E152" s="19"/>
    </row>
    <row r="153" spans="3:5">
      <c r="C153" s="19"/>
      <c r="D153" s="19"/>
      <c r="E153" s="19"/>
    </row>
    <row r="154" spans="3:5">
      <c r="C154" s="19"/>
      <c r="D154" s="19"/>
      <c r="E154" s="19"/>
    </row>
    <row r="155" spans="3:5">
      <c r="C155" s="19"/>
      <c r="D155" s="19"/>
      <c r="E155" s="19"/>
    </row>
    <row r="156" spans="3:5">
      <c r="C156" s="19"/>
      <c r="D156" s="19"/>
      <c r="E156" s="19"/>
    </row>
    <row r="157" spans="3:5">
      <c r="C157" s="19"/>
      <c r="D157" s="19"/>
      <c r="E157" s="19"/>
    </row>
    <row r="158" spans="3:5">
      <c r="C158" s="19"/>
      <c r="D158" s="19"/>
      <c r="E158" s="19"/>
    </row>
    <row r="159" spans="3:5">
      <c r="C159" s="19"/>
      <c r="D159" s="19"/>
      <c r="E159" s="19"/>
    </row>
    <row r="160" spans="3:5">
      <c r="C160" s="19"/>
      <c r="D160" s="19"/>
      <c r="E160" s="19"/>
    </row>
    <row r="161" spans="3:5">
      <c r="C161" s="19"/>
      <c r="D161" s="19"/>
      <c r="E161" s="19"/>
    </row>
    <row r="162" spans="3:5">
      <c r="C162" s="19"/>
      <c r="D162" s="19"/>
      <c r="E162" s="19"/>
    </row>
    <row r="163" spans="3:5">
      <c r="C163" s="19"/>
      <c r="D163" s="19"/>
      <c r="E163" s="19"/>
    </row>
    <row r="164" spans="3:5">
      <c r="C164" s="19"/>
      <c r="D164" s="19"/>
      <c r="E164" s="19"/>
    </row>
    <row r="165" spans="3:5">
      <c r="C165" s="19"/>
      <c r="D165" s="19"/>
      <c r="E165" s="19"/>
    </row>
    <row r="166" spans="3:5">
      <c r="C166" s="19"/>
      <c r="D166" s="19"/>
      <c r="E166" s="19"/>
    </row>
    <row r="167" spans="3:5">
      <c r="C167" s="19"/>
      <c r="D167" s="19"/>
      <c r="E167" s="19"/>
    </row>
    <row r="168" spans="3:5">
      <c r="C168" s="19"/>
      <c r="D168" s="19"/>
      <c r="E168" s="19"/>
    </row>
    <row r="169" spans="3:5">
      <c r="C169" s="19"/>
      <c r="D169" s="19"/>
      <c r="E169" s="19"/>
    </row>
    <row r="170" spans="3:5">
      <c r="C170" s="19"/>
      <c r="D170" s="19"/>
      <c r="E170" s="19"/>
    </row>
    <row r="171" spans="3:5">
      <c r="C171" s="19"/>
      <c r="D171" s="19"/>
      <c r="E171" s="19"/>
    </row>
    <row r="172" spans="3:5">
      <c r="C172" s="19"/>
      <c r="D172" s="19"/>
      <c r="E172" s="19"/>
    </row>
    <row r="173" spans="3:5">
      <c r="C173" s="19"/>
      <c r="D173" s="19"/>
      <c r="E173" s="19"/>
    </row>
    <row r="174" spans="3:5">
      <c r="C174" s="19"/>
      <c r="D174" s="19"/>
      <c r="E174" s="19"/>
    </row>
    <row r="175" spans="3:5">
      <c r="C175" s="19"/>
      <c r="D175" s="19"/>
      <c r="E175" s="19"/>
    </row>
    <row r="176" spans="3:5">
      <c r="C176" s="19"/>
      <c r="D176" s="19"/>
      <c r="E176" s="19"/>
    </row>
    <row r="177" spans="3:5">
      <c r="C177" s="19"/>
      <c r="D177" s="19"/>
      <c r="E177" s="19"/>
    </row>
    <row r="178" spans="3:5">
      <c r="C178" s="19"/>
      <c r="D178" s="19"/>
      <c r="E178" s="19"/>
    </row>
    <row r="179" spans="3:5">
      <c r="C179" s="19"/>
      <c r="D179" s="19"/>
      <c r="E179" s="19"/>
    </row>
    <row r="180" spans="3:5">
      <c r="C180" s="19"/>
      <c r="D180" s="19"/>
      <c r="E180" s="19"/>
    </row>
    <row r="181" spans="3:5">
      <c r="C181" s="19"/>
      <c r="D181" s="19"/>
      <c r="E181" s="19"/>
    </row>
    <row r="182" spans="3:5">
      <c r="C182" s="19"/>
      <c r="D182" s="19"/>
      <c r="E182" s="19"/>
    </row>
    <row r="183" spans="3:5">
      <c r="C183" s="19"/>
      <c r="D183" s="19"/>
      <c r="E183" s="19"/>
    </row>
    <row r="184" spans="3:5">
      <c r="C184" s="19"/>
      <c r="D184" s="19"/>
      <c r="E184" s="19"/>
    </row>
    <row r="185" spans="3:5">
      <c r="C185" s="19"/>
      <c r="D185" s="19"/>
      <c r="E185" s="19"/>
    </row>
    <row r="186" spans="3:5">
      <c r="C186" s="19"/>
      <c r="D186" s="19"/>
      <c r="E186" s="19"/>
    </row>
    <row r="187" spans="3:5">
      <c r="C187" s="19"/>
      <c r="D187" s="19"/>
      <c r="E187" s="19"/>
    </row>
    <row r="188" spans="3:5">
      <c r="C188" s="19"/>
      <c r="D188" s="19"/>
      <c r="E188" s="19"/>
    </row>
    <row r="189" spans="3:5">
      <c r="C189" s="19"/>
      <c r="D189" s="19"/>
      <c r="E189" s="19"/>
    </row>
  </sheetData>
  <mergeCells count="16">
    <mergeCell ref="B3:B5"/>
    <mergeCell ref="C3:E3"/>
    <mergeCell ref="F3:H3"/>
    <mergeCell ref="I3:K3"/>
    <mergeCell ref="L3:N3"/>
    <mergeCell ref="D4:D5"/>
    <mergeCell ref="E4:E5"/>
    <mergeCell ref="G4:G5"/>
    <mergeCell ref="H4:H5"/>
    <mergeCell ref="J4:J5"/>
    <mergeCell ref="O3:Q3"/>
    <mergeCell ref="P4:P5"/>
    <mergeCell ref="Q4:Q5"/>
    <mergeCell ref="K4:K5"/>
    <mergeCell ref="M4:M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9AA99-C79B-4437-AC79-83470B731504}">
  <sheetPr>
    <tabColor rgb="FFFFFFFF"/>
  </sheetPr>
  <dimension ref="B1:Q16"/>
  <sheetViews>
    <sheetView showGridLines="0" zoomScaleNormal="100" workbookViewId="0">
      <pane ySplit="1" topLeftCell="A2" activePane="bottomLeft" state="frozen"/>
      <selection pane="bottomLeft" activeCell="E21" sqref="E21"/>
    </sheetView>
  </sheetViews>
  <sheetFormatPr defaultColWidth="8.7109375" defaultRowHeight="14.25"/>
  <cols>
    <col min="1" max="1" width="5.42578125" style="11" customWidth="1"/>
    <col min="2" max="2" width="13.42578125" style="11" customWidth="1"/>
    <col min="3" max="17" width="16.42578125" style="11" customWidth="1"/>
    <col min="18" max="16384" width="8.7109375" style="11"/>
  </cols>
  <sheetData>
    <row r="1" spans="2:17" ht="85.15" customHeight="1">
      <c r="B1" s="12" t="s">
        <v>240</v>
      </c>
    </row>
    <row r="2" spans="2:17" ht="19.899999999999999" customHeight="1" thickBot="1">
      <c r="C2" s="12"/>
    </row>
    <row r="3" spans="2:17" s="13" customFormat="1" ht="15" customHeight="1">
      <c r="B3" s="164" t="s">
        <v>241</v>
      </c>
      <c r="C3" s="156">
        <v>2016</v>
      </c>
      <c r="D3" s="157"/>
      <c r="E3" s="158"/>
      <c r="F3" s="156">
        <v>2017</v>
      </c>
      <c r="G3" s="157"/>
      <c r="H3" s="158"/>
      <c r="I3" s="156">
        <v>2018</v>
      </c>
      <c r="J3" s="157"/>
      <c r="K3" s="158"/>
      <c r="L3" s="156">
        <v>2019</v>
      </c>
      <c r="M3" s="157"/>
      <c r="N3" s="158"/>
      <c r="O3" s="156">
        <v>2020</v>
      </c>
      <c r="P3" s="157"/>
      <c r="Q3" s="158"/>
    </row>
    <row r="4" spans="2:17" s="13" customFormat="1" ht="15.75" customHeight="1">
      <c r="B4" s="165"/>
      <c r="C4" s="159" t="s">
        <v>32</v>
      </c>
      <c r="D4" s="160"/>
      <c r="E4" s="161" t="s">
        <v>33</v>
      </c>
      <c r="F4" s="159" t="s">
        <v>32</v>
      </c>
      <c r="G4" s="160"/>
      <c r="H4" s="161" t="s">
        <v>33</v>
      </c>
      <c r="I4" s="159" t="s">
        <v>32</v>
      </c>
      <c r="J4" s="160"/>
      <c r="K4" s="161" t="s">
        <v>33</v>
      </c>
      <c r="L4" s="159" t="s">
        <v>32</v>
      </c>
      <c r="M4" s="160"/>
      <c r="N4" s="161" t="s">
        <v>33</v>
      </c>
      <c r="O4" s="159" t="s">
        <v>32</v>
      </c>
      <c r="P4" s="160"/>
      <c r="Q4" s="161" t="s">
        <v>33</v>
      </c>
    </row>
    <row r="5" spans="2:17" s="13" customFormat="1" ht="67.900000000000006" customHeight="1">
      <c r="B5" s="165"/>
      <c r="C5" s="73" t="s">
        <v>202</v>
      </c>
      <c r="D5" s="69" t="s">
        <v>203</v>
      </c>
      <c r="E5" s="161"/>
      <c r="F5" s="73" t="s">
        <v>202</v>
      </c>
      <c r="G5" s="69" t="s">
        <v>203</v>
      </c>
      <c r="H5" s="161"/>
      <c r="I5" s="104" t="s">
        <v>37</v>
      </c>
      <c r="J5" s="105" t="s">
        <v>38</v>
      </c>
      <c r="K5" s="161"/>
      <c r="L5" s="104" t="s">
        <v>37</v>
      </c>
      <c r="M5" s="105" t="s">
        <v>38</v>
      </c>
      <c r="N5" s="161"/>
      <c r="O5" s="104" t="s">
        <v>37</v>
      </c>
      <c r="P5" s="105" t="s">
        <v>38</v>
      </c>
      <c r="Q5" s="161"/>
    </row>
    <row r="6" spans="2:17" s="13" customFormat="1" ht="15">
      <c r="B6" s="71" t="s">
        <v>242</v>
      </c>
      <c r="C6" s="74">
        <v>23.308333333333334</v>
      </c>
      <c r="D6" s="70">
        <v>12</v>
      </c>
      <c r="E6" s="86">
        <v>21.23</v>
      </c>
      <c r="F6" s="74">
        <v>20.5</v>
      </c>
      <c r="G6" s="70">
        <v>15.741379310344827</v>
      </c>
      <c r="H6" s="86">
        <v>19.781914893617021</v>
      </c>
      <c r="I6" s="74">
        <v>91.7</v>
      </c>
      <c r="J6" s="70">
        <v>16.5</v>
      </c>
      <c r="K6" s="86">
        <v>24.6</v>
      </c>
      <c r="L6" s="74">
        <v>88.2</v>
      </c>
      <c r="M6" s="70">
        <v>16.3</v>
      </c>
      <c r="N6" s="86">
        <v>21.4</v>
      </c>
      <c r="O6" s="74">
        <v>93.8</v>
      </c>
      <c r="P6" s="70">
        <v>16</v>
      </c>
      <c r="Q6" s="86">
        <v>27.7</v>
      </c>
    </row>
    <row r="7" spans="2:17" s="13" customFormat="1" ht="15.75" thickBot="1">
      <c r="B7" s="72" t="s">
        <v>243</v>
      </c>
      <c r="C7" s="75">
        <v>21</v>
      </c>
      <c r="D7" s="76">
        <v>12</v>
      </c>
      <c r="E7" s="87">
        <v>21</v>
      </c>
      <c r="F7" s="75">
        <v>19</v>
      </c>
      <c r="G7" s="76">
        <v>15</v>
      </c>
      <c r="H7" s="87">
        <v>18</v>
      </c>
      <c r="I7" s="75">
        <v>94</v>
      </c>
      <c r="J7" s="76">
        <v>15</v>
      </c>
      <c r="K7" s="87">
        <v>15</v>
      </c>
      <c r="L7" s="75">
        <v>90</v>
      </c>
      <c r="M7" s="76">
        <v>15</v>
      </c>
      <c r="N7" s="87">
        <v>15</v>
      </c>
      <c r="O7" s="75">
        <v>90</v>
      </c>
      <c r="P7" s="76">
        <v>13</v>
      </c>
      <c r="Q7" s="87">
        <v>17</v>
      </c>
    </row>
    <row r="8" spans="2:17" s="13" customFormat="1" ht="15">
      <c r="B8" s="79" t="s">
        <v>248</v>
      </c>
      <c r="C8" s="80"/>
      <c r="D8" s="80"/>
      <c r="E8" s="81"/>
      <c r="F8" s="80"/>
      <c r="G8" s="80"/>
      <c r="H8" s="81"/>
      <c r="I8" s="80"/>
      <c r="J8" s="80"/>
      <c r="K8" s="81"/>
      <c r="L8" s="80"/>
      <c r="M8" s="80"/>
      <c r="N8" s="81"/>
    </row>
    <row r="9" spans="2:17" s="13" customFormat="1" ht="15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2:17" ht="15" customHeight="1">
      <c r="B10" s="154" t="s">
        <v>244</v>
      </c>
      <c r="C10" s="135">
        <v>2016</v>
      </c>
      <c r="D10" s="137"/>
      <c r="F10" s="143">
        <v>2017</v>
      </c>
      <c r="G10" s="145"/>
      <c r="I10" s="143">
        <v>2018</v>
      </c>
      <c r="J10" s="145"/>
      <c r="L10" s="143">
        <v>2019</v>
      </c>
      <c r="M10" s="145"/>
      <c r="O10" s="143">
        <v>2020</v>
      </c>
      <c r="P10" s="145"/>
    </row>
    <row r="11" spans="2:17">
      <c r="B11" s="155"/>
      <c r="C11" s="96" t="s">
        <v>32</v>
      </c>
      <c r="D11" s="140" t="s">
        <v>33</v>
      </c>
      <c r="F11" s="103" t="s">
        <v>32</v>
      </c>
      <c r="G11" s="162" t="s">
        <v>33</v>
      </c>
      <c r="H11" s="133"/>
      <c r="I11" s="103" t="s">
        <v>32</v>
      </c>
      <c r="J11" s="162" t="s">
        <v>33</v>
      </c>
      <c r="K11" s="133"/>
      <c r="L11" s="103" t="s">
        <v>32</v>
      </c>
      <c r="M11" s="162" t="s">
        <v>33</v>
      </c>
      <c r="N11" s="133"/>
      <c r="O11" s="103" t="s">
        <v>32</v>
      </c>
      <c r="P11" s="162" t="s">
        <v>33</v>
      </c>
    </row>
    <row r="12" spans="2:17" ht="39.6" customHeight="1">
      <c r="B12" s="155"/>
      <c r="C12" s="67" t="s">
        <v>91</v>
      </c>
      <c r="D12" s="140"/>
      <c r="F12" s="67" t="s">
        <v>91</v>
      </c>
      <c r="G12" s="163"/>
      <c r="H12" s="133"/>
      <c r="I12" s="67" t="s">
        <v>91</v>
      </c>
      <c r="J12" s="163"/>
      <c r="K12" s="133"/>
      <c r="L12" s="67" t="s">
        <v>91</v>
      </c>
      <c r="M12" s="163"/>
      <c r="N12" s="133"/>
      <c r="O12" s="67" t="s">
        <v>91</v>
      </c>
      <c r="P12" s="163"/>
    </row>
    <row r="13" spans="2:17">
      <c r="B13" s="77" t="s">
        <v>242</v>
      </c>
      <c r="C13" s="82">
        <v>3</v>
      </c>
      <c r="D13" s="83">
        <v>3</v>
      </c>
      <c r="F13" s="82">
        <v>4.333333333333333</v>
      </c>
      <c r="G13" s="83">
        <v>4.333333333333333</v>
      </c>
      <c r="H13" s="133"/>
      <c r="I13" s="82">
        <v>7.8723404255319149</v>
      </c>
      <c r="J13" s="83">
        <v>7.8723404255319149</v>
      </c>
      <c r="K13" s="133"/>
      <c r="L13" s="82">
        <v>6.8</v>
      </c>
      <c r="M13" s="83">
        <v>6.8</v>
      </c>
      <c r="N13" s="133"/>
      <c r="O13" s="82">
        <v>6.6</v>
      </c>
      <c r="P13" s="83">
        <v>6.6</v>
      </c>
    </row>
    <row r="14" spans="2:17" ht="15" customHeight="1">
      <c r="B14" s="78" t="s">
        <v>243</v>
      </c>
      <c r="C14" s="84">
        <v>3</v>
      </c>
      <c r="D14" s="85">
        <v>3</v>
      </c>
      <c r="F14" s="84">
        <v>4</v>
      </c>
      <c r="G14" s="85">
        <v>4</v>
      </c>
      <c r="H14" s="133"/>
      <c r="I14" s="84">
        <v>5</v>
      </c>
      <c r="J14" s="85">
        <v>5</v>
      </c>
      <c r="K14" s="133"/>
      <c r="L14" s="84">
        <v>5</v>
      </c>
      <c r="M14" s="85">
        <v>5</v>
      </c>
      <c r="N14" s="133"/>
      <c r="O14" s="84">
        <v>5</v>
      </c>
      <c r="P14" s="85">
        <v>5</v>
      </c>
    </row>
    <row r="15" spans="2:17">
      <c r="B15" s="79" t="s">
        <v>249</v>
      </c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</row>
    <row r="16" spans="2:17">
      <c r="B16" s="79"/>
    </row>
  </sheetData>
  <mergeCells count="27">
    <mergeCell ref="B10:B12"/>
    <mergeCell ref="C10:D10"/>
    <mergeCell ref="D11:D12"/>
    <mergeCell ref="K4:K5"/>
    <mergeCell ref="L4:M4"/>
    <mergeCell ref="F10:G10"/>
    <mergeCell ref="I10:J10"/>
    <mergeCell ref="L10:M10"/>
    <mergeCell ref="G11:G12"/>
    <mergeCell ref="J11:J12"/>
    <mergeCell ref="M11:M12"/>
    <mergeCell ref="N4:N5"/>
    <mergeCell ref="B3:B5"/>
    <mergeCell ref="C3:E3"/>
    <mergeCell ref="F3:H3"/>
    <mergeCell ref="I3:K3"/>
    <mergeCell ref="L3:N3"/>
    <mergeCell ref="C4:D4"/>
    <mergeCell ref="E4:E5"/>
    <mergeCell ref="F4:G4"/>
    <mergeCell ref="H4:H5"/>
    <mergeCell ref="I4:J4"/>
    <mergeCell ref="O3:Q3"/>
    <mergeCell ref="O4:P4"/>
    <mergeCell ref="Q4:Q5"/>
    <mergeCell ref="O10:P10"/>
    <mergeCell ref="P11:P12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FDCF9-E1F8-4A91-A37B-A99139288B74}">
  <sheetPr>
    <tabColor rgb="FFFFFFFF"/>
  </sheetPr>
  <dimension ref="B1:W54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4.25"/>
  <cols>
    <col min="1" max="1" width="4.7109375" style="9" customWidth="1"/>
    <col min="2" max="2" width="44.140625" style="9" customWidth="1"/>
    <col min="3" max="3" width="12.7109375" style="9" customWidth="1"/>
    <col min="4" max="11" width="17" style="9" customWidth="1"/>
    <col min="12" max="12" width="23.7109375" style="9" customWidth="1"/>
    <col min="13" max="13" width="20.42578125" style="9" customWidth="1"/>
    <col min="14" max="15" width="17" style="9" customWidth="1"/>
    <col min="16" max="16" width="20.85546875" style="9" customWidth="1"/>
    <col min="17" max="17" width="18.5703125" style="9" customWidth="1"/>
    <col min="18" max="19" width="17" style="9" customWidth="1"/>
    <col min="20" max="20" width="20.85546875" style="9" customWidth="1"/>
    <col min="21" max="21" width="18.5703125" style="9" customWidth="1"/>
    <col min="22" max="23" width="17" style="9" customWidth="1"/>
    <col min="24" max="24" width="15.85546875" style="9" customWidth="1"/>
    <col min="25" max="26" width="9.28515625" style="9" bestFit="1" customWidth="1"/>
    <col min="27" max="27" width="12.42578125" style="9" customWidth="1"/>
    <col min="28" max="16384" width="8.85546875" style="9"/>
  </cols>
  <sheetData>
    <row r="1" spans="2:23" ht="84.95" customHeight="1">
      <c r="B1" s="20" t="s">
        <v>29</v>
      </c>
      <c r="C1" s="16"/>
      <c r="D1" s="15"/>
      <c r="E1" s="15"/>
      <c r="F1" s="15"/>
      <c r="G1" s="15"/>
      <c r="H1" s="15"/>
      <c r="I1" s="15"/>
      <c r="K1" s="15"/>
      <c r="L1" s="15"/>
      <c r="M1" s="15"/>
      <c r="N1" s="15"/>
      <c r="O1" s="15"/>
      <c r="P1" s="15"/>
      <c r="Q1" s="15"/>
      <c r="R1" s="15"/>
      <c r="S1" s="15"/>
    </row>
    <row r="2" spans="2:23" ht="18" customHeight="1" thickBot="1">
      <c r="B2" s="15"/>
      <c r="C2" s="30"/>
      <c r="D2" s="16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2:23">
      <c r="B3" s="135" t="s">
        <v>30</v>
      </c>
      <c r="C3" s="137" t="s">
        <v>31</v>
      </c>
      <c r="D3" s="135">
        <v>2016</v>
      </c>
      <c r="E3" s="136"/>
      <c r="F3" s="136"/>
      <c r="G3" s="137"/>
      <c r="H3" s="135">
        <v>2017</v>
      </c>
      <c r="I3" s="136"/>
      <c r="J3" s="136"/>
      <c r="K3" s="137"/>
      <c r="L3" s="135">
        <v>2018</v>
      </c>
      <c r="M3" s="136"/>
      <c r="N3" s="136"/>
      <c r="O3" s="137"/>
      <c r="P3" s="135">
        <v>2019</v>
      </c>
      <c r="Q3" s="136"/>
      <c r="R3" s="136"/>
      <c r="S3" s="137"/>
      <c r="T3" s="135">
        <v>2020</v>
      </c>
      <c r="U3" s="136"/>
      <c r="V3" s="136"/>
      <c r="W3" s="137"/>
    </row>
    <row r="4" spans="2:23" ht="14.25" customHeight="1">
      <c r="B4" s="138"/>
      <c r="C4" s="140"/>
      <c r="D4" s="138" t="s">
        <v>32</v>
      </c>
      <c r="E4" s="139"/>
      <c r="F4" s="139" t="s">
        <v>33</v>
      </c>
      <c r="G4" s="140" t="s">
        <v>34</v>
      </c>
      <c r="H4" s="138" t="s">
        <v>32</v>
      </c>
      <c r="I4" s="139"/>
      <c r="J4" s="139" t="s">
        <v>33</v>
      </c>
      <c r="K4" s="140" t="s">
        <v>34</v>
      </c>
      <c r="L4" s="138" t="s">
        <v>32</v>
      </c>
      <c r="M4" s="139"/>
      <c r="N4" s="139" t="s">
        <v>33</v>
      </c>
      <c r="O4" s="140" t="s">
        <v>34</v>
      </c>
      <c r="P4" s="138" t="s">
        <v>32</v>
      </c>
      <c r="Q4" s="139"/>
      <c r="R4" s="139" t="s">
        <v>33</v>
      </c>
      <c r="S4" s="140" t="s">
        <v>34</v>
      </c>
      <c r="T4" s="138" t="s">
        <v>32</v>
      </c>
      <c r="U4" s="139"/>
      <c r="V4" s="139" t="s">
        <v>33</v>
      </c>
      <c r="W4" s="140" t="s">
        <v>34</v>
      </c>
    </row>
    <row r="5" spans="2:23" ht="51">
      <c r="B5" s="138"/>
      <c r="C5" s="140"/>
      <c r="D5" s="103" t="s">
        <v>35</v>
      </c>
      <c r="E5" s="102" t="s">
        <v>36</v>
      </c>
      <c r="F5" s="139"/>
      <c r="G5" s="140"/>
      <c r="H5" s="103" t="s">
        <v>35</v>
      </c>
      <c r="I5" s="102" t="s">
        <v>36</v>
      </c>
      <c r="J5" s="139"/>
      <c r="K5" s="140"/>
      <c r="L5" s="103" t="s">
        <v>37</v>
      </c>
      <c r="M5" s="102" t="s">
        <v>38</v>
      </c>
      <c r="N5" s="139"/>
      <c r="O5" s="140"/>
      <c r="P5" s="103" t="s">
        <v>37</v>
      </c>
      <c r="Q5" s="102" t="s">
        <v>38</v>
      </c>
      <c r="R5" s="139"/>
      <c r="S5" s="140"/>
      <c r="T5" s="103" t="s">
        <v>37</v>
      </c>
      <c r="U5" s="102" t="s">
        <v>38</v>
      </c>
      <c r="V5" s="139"/>
      <c r="W5" s="140"/>
    </row>
    <row r="6" spans="2:23">
      <c r="B6" s="21" t="s">
        <v>39</v>
      </c>
      <c r="C6" s="38" t="s">
        <v>40</v>
      </c>
      <c r="D6" s="43" t="s">
        <v>41</v>
      </c>
      <c r="E6" s="33" t="s">
        <v>41</v>
      </c>
      <c r="F6" s="33" t="s">
        <v>41</v>
      </c>
      <c r="G6" s="42" t="s">
        <v>41</v>
      </c>
      <c r="H6" s="43" t="s">
        <v>41</v>
      </c>
      <c r="I6" s="33" t="s">
        <v>41</v>
      </c>
      <c r="J6" s="33" t="s">
        <v>41</v>
      </c>
      <c r="K6" s="42" t="s">
        <v>41</v>
      </c>
      <c r="L6" s="43" t="s">
        <v>41</v>
      </c>
      <c r="M6" s="32">
        <v>6</v>
      </c>
      <c r="N6" s="33">
        <v>6</v>
      </c>
      <c r="O6" s="42">
        <v>9.3457943925233638E-3</v>
      </c>
      <c r="P6" s="43" t="s">
        <v>41</v>
      </c>
      <c r="Q6" s="33" t="s">
        <v>41</v>
      </c>
      <c r="R6" s="33" t="s">
        <v>41</v>
      </c>
      <c r="S6" s="40" t="s">
        <v>41</v>
      </c>
      <c r="T6" s="43" t="s">
        <v>41</v>
      </c>
      <c r="U6" s="33" t="s">
        <v>41</v>
      </c>
      <c r="V6" s="33" t="s">
        <v>41</v>
      </c>
      <c r="W6" s="40" t="s">
        <v>41</v>
      </c>
    </row>
    <row r="7" spans="2:23">
      <c r="B7" s="21" t="s">
        <v>42</v>
      </c>
      <c r="C7" s="38" t="s">
        <v>43</v>
      </c>
      <c r="D7" s="43" t="s">
        <v>41</v>
      </c>
      <c r="E7" s="33" t="s">
        <v>41</v>
      </c>
      <c r="F7" s="33" t="s">
        <v>41</v>
      </c>
      <c r="G7" s="42" t="s">
        <v>41</v>
      </c>
      <c r="H7" s="43" t="s">
        <v>41</v>
      </c>
      <c r="I7" s="33" t="s">
        <v>41</v>
      </c>
      <c r="J7" s="33" t="s">
        <v>41</v>
      </c>
      <c r="K7" s="42" t="s">
        <v>41</v>
      </c>
      <c r="L7" s="43" t="s">
        <v>41</v>
      </c>
      <c r="M7" s="32">
        <v>5</v>
      </c>
      <c r="N7" s="33">
        <v>5</v>
      </c>
      <c r="O7" s="42">
        <v>7.7881619937694704E-3</v>
      </c>
      <c r="P7" s="43" t="s">
        <v>41</v>
      </c>
      <c r="Q7" s="33" t="s">
        <v>41</v>
      </c>
      <c r="R7" s="33" t="s">
        <v>41</v>
      </c>
      <c r="S7" s="40" t="s">
        <v>41</v>
      </c>
      <c r="T7" s="43" t="s">
        <v>41</v>
      </c>
      <c r="U7" s="33">
        <v>8</v>
      </c>
      <c r="V7" s="33">
        <v>8</v>
      </c>
      <c r="W7" s="42">
        <v>3.8834951456310676E-2</v>
      </c>
    </row>
    <row r="8" spans="2:23">
      <c r="B8" s="21" t="s">
        <v>44</v>
      </c>
      <c r="C8" s="38" t="s">
        <v>45</v>
      </c>
      <c r="D8" s="43" t="s">
        <v>41</v>
      </c>
      <c r="E8" s="33" t="s">
        <v>41</v>
      </c>
      <c r="F8" s="33" t="s">
        <v>41</v>
      </c>
      <c r="G8" s="42" t="s">
        <v>41</v>
      </c>
      <c r="H8" s="43" t="s">
        <v>41</v>
      </c>
      <c r="I8" s="33" t="s">
        <v>41</v>
      </c>
      <c r="J8" s="33" t="s">
        <v>41</v>
      </c>
      <c r="K8" s="42" t="s">
        <v>41</v>
      </c>
      <c r="L8" s="43" t="s">
        <v>41</v>
      </c>
      <c r="M8" s="32">
        <v>10</v>
      </c>
      <c r="N8" s="33">
        <v>10</v>
      </c>
      <c r="O8" s="42">
        <v>1.5576323987538941E-2</v>
      </c>
      <c r="P8" s="43" t="s">
        <v>41</v>
      </c>
      <c r="Q8" s="33" t="s">
        <v>41</v>
      </c>
      <c r="R8" s="33" t="s">
        <v>41</v>
      </c>
      <c r="S8" s="40" t="s">
        <v>41</v>
      </c>
      <c r="T8" s="43" t="s">
        <v>41</v>
      </c>
      <c r="U8" s="33" t="s">
        <v>41</v>
      </c>
      <c r="V8" s="33" t="s">
        <v>41</v>
      </c>
      <c r="W8" s="40" t="s">
        <v>41</v>
      </c>
    </row>
    <row r="9" spans="2:23">
      <c r="B9" s="92" t="s">
        <v>46</v>
      </c>
      <c r="C9" s="40" t="s">
        <v>47</v>
      </c>
      <c r="D9" s="43">
        <v>7</v>
      </c>
      <c r="E9" s="33" t="s">
        <v>41</v>
      </c>
      <c r="F9" s="33">
        <v>7</v>
      </c>
      <c r="G9" s="42">
        <v>4.7619047619047616E-2</v>
      </c>
      <c r="H9" s="43" t="s">
        <v>41</v>
      </c>
      <c r="I9" s="33" t="s">
        <v>41</v>
      </c>
      <c r="J9" s="33" t="s">
        <v>41</v>
      </c>
      <c r="K9" s="42" t="s">
        <v>41</v>
      </c>
      <c r="L9" s="43" t="s">
        <v>41</v>
      </c>
      <c r="M9" s="33" t="s">
        <v>41</v>
      </c>
      <c r="N9" s="33" t="s">
        <v>41</v>
      </c>
      <c r="O9" s="40" t="s">
        <v>41</v>
      </c>
      <c r="P9" s="43" t="s">
        <v>41</v>
      </c>
      <c r="Q9" s="33">
        <v>2</v>
      </c>
      <c r="R9" s="33">
        <v>2</v>
      </c>
      <c r="S9" s="42">
        <v>2.7662517289073307E-3</v>
      </c>
      <c r="T9" s="43" t="s">
        <v>41</v>
      </c>
      <c r="U9" s="33" t="s">
        <v>41</v>
      </c>
      <c r="V9" s="33" t="s">
        <v>41</v>
      </c>
      <c r="W9" s="40" t="s">
        <v>41</v>
      </c>
    </row>
    <row r="10" spans="2:23">
      <c r="B10" s="21" t="s">
        <v>48</v>
      </c>
      <c r="C10" s="38" t="s">
        <v>49</v>
      </c>
      <c r="D10" s="43" t="s">
        <v>41</v>
      </c>
      <c r="E10" s="33" t="s">
        <v>41</v>
      </c>
      <c r="F10" s="33" t="s">
        <v>41</v>
      </c>
      <c r="G10" s="42" t="s">
        <v>41</v>
      </c>
      <c r="H10" s="41">
        <v>11</v>
      </c>
      <c r="I10" s="32">
        <v>8</v>
      </c>
      <c r="J10" s="33">
        <v>19</v>
      </c>
      <c r="K10" s="42">
        <v>5.0531914893617018E-2</v>
      </c>
      <c r="L10" s="43" t="s">
        <v>41</v>
      </c>
      <c r="M10" s="32">
        <v>16</v>
      </c>
      <c r="N10" s="33">
        <v>16</v>
      </c>
      <c r="O10" s="42">
        <v>2.4922118380062305E-2</v>
      </c>
      <c r="P10" s="43" t="s">
        <v>41</v>
      </c>
      <c r="Q10" s="33">
        <v>22</v>
      </c>
      <c r="R10" s="33">
        <v>22</v>
      </c>
      <c r="S10" s="42">
        <v>3.0428769017980636E-2</v>
      </c>
      <c r="T10" s="43" t="s">
        <v>41</v>
      </c>
      <c r="U10" s="33" t="s">
        <v>41</v>
      </c>
      <c r="V10" s="33" t="s">
        <v>41</v>
      </c>
      <c r="W10" s="40" t="s">
        <v>41</v>
      </c>
    </row>
    <row r="11" spans="2:23">
      <c r="B11" s="21" t="s">
        <v>50</v>
      </c>
      <c r="C11" s="38" t="s">
        <v>51</v>
      </c>
      <c r="D11" s="43" t="s">
        <v>41</v>
      </c>
      <c r="E11" s="33" t="s">
        <v>41</v>
      </c>
      <c r="F11" s="33" t="s">
        <v>41</v>
      </c>
      <c r="G11" s="42" t="s">
        <v>41</v>
      </c>
      <c r="H11" s="43" t="s">
        <v>41</v>
      </c>
      <c r="I11" s="33" t="s">
        <v>41</v>
      </c>
      <c r="J11" s="33" t="s">
        <v>41</v>
      </c>
      <c r="K11" s="42" t="s">
        <v>41</v>
      </c>
      <c r="L11" s="43" t="s">
        <v>41</v>
      </c>
      <c r="M11" s="32">
        <v>50</v>
      </c>
      <c r="N11" s="33">
        <v>50</v>
      </c>
      <c r="O11" s="42">
        <v>7.7881619937694699E-2</v>
      </c>
      <c r="P11" s="43" t="s">
        <v>41</v>
      </c>
      <c r="Q11" s="33" t="s">
        <v>41</v>
      </c>
      <c r="R11" s="33" t="s">
        <v>41</v>
      </c>
      <c r="S11" s="40" t="s">
        <v>41</v>
      </c>
      <c r="T11" s="43" t="s">
        <v>41</v>
      </c>
      <c r="U11" s="33">
        <v>17</v>
      </c>
      <c r="V11" s="33">
        <v>17</v>
      </c>
      <c r="W11" s="42">
        <v>8.2524271844660199E-2</v>
      </c>
    </row>
    <row r="12" spans="2:23">
      <c r="B12" s="92" t="s">
        <v>52</v>
      </c>
      <c r="C12" s="40" t="s">
        <v>53</v>
      </c>
      <c r="D12" s="43">
        <v>48</v>
      </c>
      <c r="E12" s="33" t="s">
        <v>41</v>
      </c>
      <c r="F12" s="33">
        <v>48</v>
      </c>
      <c r="G12" s="42">
        <v>0.32653061224489793</v>
      </c>
      <c r="H12" s="41">
        <v>62</v>
      </c>
      <c r="I12" s="32" t="s">
        <v>41</v>
      </c>
      <c r="J12" s="33">
        <v>62</v>
      </c>
      <c r="K12" s="42">
        <v>0.16489361702127658</v>
      </c>
      <c r="L12" s="41">
        <v>9</v>
      </c>
      <c r="M12" s="32">
        <v>71</v>
      </c>
      <c r="N12" s="33">
        <v>80</v>
      </c>
      <c r="O12" s="42">
        <v>0.12461059190031153</v>
      </c>
      <c r="P12" s="43">
        <v>11</v>
      </c>
      <c r="Q12" s="33">
        <v>101</v>
      </c>
      <c r="R12" s="33">
        <v>112</v>
      </c>
      <c r="S12" s="42">
        <v>0.15491009681881052</v>
      </c>
      <c r="T12" s="43">
        <v>4</v>
      </c>
      <c r="U12" s="33" t="s">
        <v>41</v>
      </c>
      <c r="V12" s="33">
        <v>4</v>
      </c>
      <c r="W12" s="42">
        <v>1.9417475728155338E-2</v>
      </c>
    </row>
    <row r="13" spans="2:23">
      <c r="B13" s="21" t="s">
        <v>54</v>
      </c>
      <c r="C13" s="38" t="s">
        <v>55</v>
      </c>
      <c r="D13" s="43" t="s">
        <v>41</v>
      </c>
      <c r="E13" s="33" t="s">
        <v>41</v>
      </c>
      <c r="F13" s="33" t="s">
        <v>41</v>
      </c>
      <c r="G13" s="42" t="s">
        <v>41</v>
      </c>
      <c r="H13" s="41">
        <v>6</v>
      </c>
      <c r="I13" s="32" t="s">
        <v>41</v>
      </c>
      <c r="J13" s="33">
        <v>6</v>
      </c>
      <c r="K13" s="42">
        <v>1.5957446808510637E-2</v>
      </c>
      <c r="L13" s="43" t="s">
        <v>41</v>
      </c>
      <c r="M13" s="33" t="s">
        <v>41</v>
      </c>
      <c r="N13" s="33" t="s">
        <v>41</v>
      </c>
      <c r="O13" s="40" t="s">
        <v>41</v>
      </c>
      <c r="P13" s="43" t="s">
        <v>41</v>
      </c>
      <c r="Q13" s="33">
        <v>2</v>
      </c>
      <c r="R13" s="33">
        <v>2</v>
      </c>
      <c r="S13" s="42">
        <v>2.7662517289073307E-3</v>
      </c>
      <c r="T13" s="43" t="s">
        <v>41</v>
      </c>
      <c r="U13" s="33" t="s">
        <v>41</v>
      </c>
      <c r="V13" s="33" t="s">
        <v>41</v>
      </c>
      <c r="W13" s="40" t="s">
        <v>41</v>
      </c>
    </row>
    <row r="14" spans="2:23">
      <c r="B14" s="21" t="s">
        <v>56</v>
      </c>
      <c r="C14" s="38" t="s">
        <v>57</v>
      </c>
      <c r="D14" s="43" t="s">
        <v>41</v>
      </c>
      <c r="E14" s="33" t="s">
        <v>41</v>
      </c>
      <c r="F14" s="33" t="s">
        <v>41</v>
      </c>
      <c r="G14" s="42" t="s">
        <v>41</v>
      </c>
      <c r="H14" s="41">
        <v>7</v>
      </c>
      <c r="I14" s="32" t="s">
        <v>41</v>
      </c>
      <c r="J14" s="33">
        <v>7</v>
      </c>
      <c r="K14" s="42">
        <v>1.8617021276595744E-2</v>
      </c>
      <c r="L14" s="41">
        <v>1</v>
      </c>
      <c r="M14" s="32">
        <v>8</v>
      </c>
      <c r="N14" s="33">
        <v>9</v>
      </c>
      <c r="O14" s="42">
        <v>1.4018691588785047E-2</v>
      </c>
      <c r="P14" s="43">
        <v>1</v>
      </c>
      <c r="Q14" s="33">
        <v>17</v>
      </c>
      <c r="R14" s="33">
        <v>18</v>
      </c>
      <c r="S14" s="42">
        <v>2.4896265560165973E-2</v>
      </c>
      <c r="T14" s="43" t="s">
        <v>41</v>
      </c>
      <c r="U14" s="33" t="s">
        <v>41</v>
      </c>
      <c r="V14" s="33" t="s">
        <v>41</v>
      </c>
      <c r="W14" s="40" t="s">
        <v>41</v>
      </c>
    </row>
    <row r="15" spans="2:23">
      <c r="B15" s="21" t="s">
        <v>58</v>
      </c>
      <c r="C15" s="38" t="s">
        <v>59</v>
      </c>
      <c r="D15" s="43" t="s">
        <v>41</v>
      </c>
      <c r="E15" s="33" t="s">
        <v>41</v>
      </c>
      <c r="F15" s="33" t="s">
        <v>41</v>
      </c>
      <c r="G15" s="42" t="s">
        <v>41</v>
      </c>
      <c r="H15" s="43" t="s">
        <v>41</v>
      </c>
      <c r="I15" s="33" t="s">
        <v>41</v>
      </c>
      <c r="J15" s="33" t="s">
        <v>41</v>
      </c>
      <c r="K15" s="42" t="s">
        <v>41</v>
      </c>
      <c r="L15" s="41">
        <v>1</v>
      </c>
      <c r="M15" s="32">
        <v>12</v>
      </c>
      <c r="N15" s="33">
        <v>13</v>
      </c>
      <c r="O15" s="42">
        <v>2.0249221183800622E-2</v>
      </c>
      <c r="P15" s="43">
        <v>3</v>
      </c>
      <c r="Q15" s="33">
        <v>34</v>
      </c>
      <c r="R15" s="33">
        <v>37</v>
      </c>
      <c r="S15" s="42">
        <v>5.1175656984785614E-2</v>
      </c>
      <c r="T15" s="43" t="s">
        <v>41</v>
      </c>
      <c r="U15" s="33">
        <v>13</v>
      </c>
      <c r="V15" s="33">
        <v>13</v>
      </c>
      <c r="W15" s="42">
        <v>6.3106796116504854E-2</v>
      </c>
    </row>
    <row r="16" spans="2:23">
      <c r="B16" s="92" t="s">
        <v>60</v>
      </c>
      <c r="C16" s="40" t="s">
        <v>61</v>
      </c>
      <c r="D16" s="43">
        <v>6</v>
      </c>
      <c r="E16" s="33" t="s">
        <v>41</v>
      </c>
      <c r="F16" s="33">
        <v>6</v>
      </c>
      <c r="G16" s="42">
        <v>4.0816326530612242E-2</v>
      </c>
      <c r="H16" s="41">
        <v>10</v>
      </c>
      <c r="I16" s="32" t="s">
        <v>41</v>
      </c>
      <c r="J16" s="33">
        <v>10</v>
      </c>
      <c r="K16" s="42">
        <v>2.6595744680851064E-2</v>
      </c>
      <c r="L16" s="43" t="s">
        <v>41</v>
      </c>
      <c r="M16" s="32">
        <v>12</v>
      </c>
      <c r="N16" s="33">
        <v>12</v>
      </c>
      <c r="O16" s="42">
        <v>1.8691588785046728E-2</v>
      </c>
      <c r="P16" s="43">
        <v>4</v>
      </c>
      <c r="Q16" s="33">
        <v>15</v>
      </c>
      <c r="R16" s="33">
        <v>19</v>
      </c>
      <c r="S16" s="42">
        <v>2.6279391424619641E-2</v>
      </c>
      <c r="T16" s="43" t="s">
        <v>41</v>
      </c>
      <c r="U16" s="33">
        <v>2</v>
      </c>
      <c r="V16" s="33">
        <v>2</v>
      </c>
      <c r="W16" s="42">
        <v>9.7087378640776691E-3</v>
      </c>
    </row>
    <row r="17" spans="2:23">
      <c r="B17" s="21" t="s">
        <v>62</v>
      </c>
      <c r="C17" s="38" t="s">
        <v>63</v>
      </c>
      <c r="D17" s="43" t="s">
        <v>41</v>
      </c>
      <c r="E17" s="33" t="s">
        <v>41</v>
      </c>
      <c r="F17" s="33" t="s">
        <v>41</v>
      </c>
      <c r="G17" s="42" t="s">
        <v>41</v>
      </c>
      <c r="H17" s="43" t="s">
        <v>41</v>
      </c>
      <c r="I17" s="33" t="s">
        <v>41</v>
      </c>
      <c r="J17" s="33" t="s">
        <v>41</v>
      </c>
      <c r="K17" s="42" t="s">
        <v>41</v>
      </c>
      <c r="L17" s="43" t="s">
        <v>41</v>
      </c>
      <c r="M17" s="32">
        <v>6</v>
      </c>
      <c r="N17" s="33">
        <v>6</v>
      </c>
      <c r="O17" s="42">
        <v>9.3457943925233638E-3</v>
      </c>
      <c r="P17" s="43" t="s">
        <v>41</v>
      </c>
      <c r="Q17" s="33">
        <v>4</v>
      </c>
      <c r="R17" s="33">
        <v>4</v>
      </c>
      <c r="S17" s="42">
        <v>5.5325034578146614E-3</v>
      </c>
      <c r="T17" s="43">
        <v>3</v>
      </c>
      <c r="U17" s="33" t="s">
        <v>41</v>
      </c>
      <c r="V17" s="33">
        <v>3</v>
      </c>
      <c r="W17" s="42">
        <v>1.4563106796116505E-2</v>
      </c>
    </row>
    <row r="18" spans="2:23">
      <c r="B18" s="92" t="s">
        <v>64</v>
      </c>
      <c r="C18" s="40" t="s">
        <v>65</v>
      </c>
      <c r="D18" s="43" t="s">
        <v>41</v>
      </c>
      <c r="E18" s="33" t="s">
        <v>41</v>
      </c>
      <c r="F18" s="33" t="s">
        <v>41</v>
      </c>
      <c r="G18" s="42" t="s">
        <v>41</v>
      </c>
      <c r="H18" s="43" t="s">
        <v>41</v>
      </c>
      <c r="I18" s="33" t="s">
        <v>41</v>
      </c>
      <c r="J18" s="33" t="s">
        <v>41</v>
      </c>
      <c r="K18" s="42" t="s">
        <v>41</v>
      </c>
      <c r="L18" s="43" t="s">
        <v>41</v>
      </c>
      <c r="M18" s="33" t="s">
        <v>41</v>
      </c>
      <c r="N18" s="33" t="s">
        <v>41</v>
      </c>
      <c r="O18" s="40" t="s">
        <v>41</v>
      </c>
      <c r="P18" s="43">
        <v>2</v>
      </c>
      <c r="Q18" s="33" t="s">
        <v>41</v>
      </c>
      <c r="R18" s="33">
        <v>2</v>
      </c>
      <c r="S18" s="42">
        <v>2.7662517289073307E-3</v>
      </c>
      <c r="T18" s="43" t="s">
        <v>41</v>
      </c>
      <c r="U18" s="33" t="s">
        <v>41</v>
      </c>
      <c r="V18" s="33" t="s">
        <v>41</v>
      </c>
      <c r="W18" s="40" t="s">
        <v>41</v>
      </c>
    </row>
    <row r="19" spans="2:23">
      <c r="B19" s="92" t="s">
        <v>66</v>
      </c>
      <c r="C19" s="40" t="s">
        <v>67</v>
      </c>
      <c r="D19" s="43" t="s">
        <v>41</v>
      </c>
      <c r="E19" s="33" t="s">
        <v>41</v>
      </c>
      <c r="F19" s="33" t="s">
        <v>41</v>
      </c>
      <c r="G19" s="42" t="s">
        <v>41</v>
      </c>
      <c r="H19" s="43" t="s">
        <v>41</v>
      </c>
      <c r="I19" s="33" t="s">
        <v>41</v>
      </c>
      <c r="J19" s="33" t="s">
        <v>41</v>
      </c>
      <c r="K19" s="42" t="s">
        <v>41</v>
      </c>
      <c r="L19" s="43" t="s">
        <v>41</v>
      </c>
      <c r="M19" s="33" t="s">
        <v>41</v>
      </c>
      <c r="N19" s="33" t="s">
        <v>41</v>
      </c>
      <c r="O19" s="40" t="s">
        <v>41</v>
      </c>
      <c r="P19" s="43" t="s">
        <v>41</v>
      </c>
      <c r="Q19" s="33">
        <v>44</v>
      </c>
      <c r="R19" s="33">
        <v>44</v>
      </c>
      <c r="S19" s="42">
        <v>6.0857538035961271E-2</v>
      </c>
      <c r="T19" s="43">
        <v>4</v>
      </c>
      <c r="U19" s="33">
        <v>47</v>
      </c>
      <c r="V19" s="33">
        <v>51</v>
      </c>
      <c r="W19" s="42">
        <v>0.24757281553398058</v>
      </c>
    </row>
    <row r="20" spans="2:23">
      <c r="B20" s="92" t="s">
        <v>68</v>
      </c>
      <c r="C20" s="40" t="s">
        <v>69</v>
      </c>
      <c r="D20" s="43">
        <v>37</v>
      </c>
      <c r="E20" s="33" t="s">
        <v>41</v>
      </c>
      <c r="F20" s="33">
        <v>37</v>
      </c>
      <c r="G20" s="42">
        <v>0.25170068027210885</v>
      </c>
      <c r="H20" s="41">
        <v>75</v>
      </c>
      <c r="I20" s="32">
        <v>14</v>
      </c>
      <c r="J20" s="33">
        <v>89</v>
      </c>
      <c r="K20" s="42">
        <v>0.23670212765957446</v>
      </c>
      <c r="L20" s="41">
        <v>19</v>
      </c>
      <c r="M20" s="32">
        <v>88</v>
      </c>
      <c r="N20" s="33">
        <v>107</v>
      </c>
      <c r="O20" s="42">
        <v>0.16666666666666666</v>
      </c>
      <c r="P20" s="43">
        <v>10</v>
      </c>
      <c r="Q20" s="33">
        <v>80</v>
      </c>
      <c r="R20" s="33">
        <v>90</v>
      </c>
      <c r="S20" s="42">
        <v>0.12448132780082988</v>
      </c>
      <c r="T20" s="43">
        <v>2</v>
      </c>
      <c r="U20" s="33">
        <v>27</v>
      </c>
      <c r="V20" s="33">
        <v>29</v>
      </c>
      <c r="W20" s="42">
        <v>0.14077669902912621</v>
      </c>
    </row>
    <row r="21" spans="2:23">
      <c r="B21" s="21" t="s">
        <v>70</v>
      </c>
      <c r="C21" s="38" t="s">
        <v>71</v>
      </c>
      <c r="D21" s="43" t="s">
        <v>41</v>
      </c>
      <c r="E21" s="33" t="s">
        <v>41</v>
      </c>
      <c r="F21" s="33" t="s">
        <v>41</v>
      </c>
      <c r="G21" s="42" t="s">
        <v>41</v>
      </c>
      <c r="H21" s="41">
        <v>10</v>
      </c>
      <c r="I21" s="32" t="s">
        <v>41</v>
      </c>
      <c r="J21" s="33">
        <v>10</v>
      </c>
      <c r="K21" s="42">
        <v>2.6595744680851064E-2</v>
      </c>
      <c r="L21" s="41">
        <v>1</v>
      </c>
      <c r="M21" s="33" t="s">
        <v>41</v>
      </c>
      <c r="N21" s="33">
        <v>1</v>
      </c>
      <c r="O21" s="42">
        <v>1.557632398753894E-3</v>
      </c>
      <c r="P21" s="43" t="s">
        <v>41</v>
      </c>
      <c r="Q21" s="33">
        <v>2</v>
      </c>
      <c r="R21" s="33">
        <v>2</v>
      </c>
      <c r="S21" s="42">
        <v>2.7662517289073307E-3</v>
      </c>
      <c r="T21" s="43" t="s">
        <v>41</v>
      </c>
      <c r="U21" s="33" t="s">
        <v>41</v>
      </c>
      <c r="V21" s="33" t="s">
        <v>41</v>
      </c>
      <c r="W21" s="40" t="s">
        <v>41</v>
      </c>
    </row>
    <row r="22" spans="2:23">
      <c r="B22" s="21" t="s">
        <v>72</v>
      </c>
      <c r="C22" s="38" t="s">
        <v>73</v>
      </c>
      <c r="D22" s="43" t="s">
        <v>41</v>
      </c>
      <c r="E22" s="33" t="s">
        <v>41</v>
      </c>
      <c r="F22" s="33" t="s">
        <v>41</v>
      </c>
      <c r="G22" s="42" t="s">
        <v>41</v>
      </c>
      <c r="H22" s="43" t="s">
        <v>41</v>
      </c>
      <c r="I22" s="33" t="s">
        <v>41</v>
      </c>
      <c r="J22" s="33" t="s">
        <v>41</v>
      </c>
      <c r="K22" s="42" t="s">
        <v>41</v>
      </c>
      <c r="L22" s="41">
        <v>2</v>
      </c>
      <c r="M22" s="32">
        <v>1</v>
      </c>
      <c r="N22" s="33">
        <v>3</v>
      </c>
      <c r="O22" s="42">
        <v>4.6728971962616819E-3</v>
      </c>
      <c r="P22" s="43">
        <v>1</v>
      </c>
      <c r="Q22" s="33" t="s">
        <v>41</v>
      </c>
      <c r="R22" s="33">
        <v>1</v>
      </c>
      <c r="S22" s="42">
        <v>1.3831258644536654E-3</v>
      </c>
      <c r="T22" s="43" t="s">
        <v>41</v>
      </c>
      <c r="U22" s="33" t="s">
        <v>41</v>
      </c>
      <c r="V22" s="33" t="s">
        <v>41</v>
      </c>
      <c r="W22" s="40" t="s">
        <v>41</v>
      </c>
    </row>
    <row r="23" spans="2:23">
      <c r="B23" s="21" t="s">
        <v>74</v>
      </c>
      <c r="C23" s="38" t="s">
        <v>75</v>
      </c>
      <c r="D23" s="43" t="s">
        <v>41</v>
      </c>
      <c r="E23" s="33" t="s">
        <v>41</v>
      </c>
      <c r="F23" s="33" t="s">
        <v>41</v>
      </c>
      <c r="G23" s="42" t="s">
        <v>41</v>
      </c>
      <c r="H23" s="41">
        <v>18</v>
      </c>
      <c r="I23" s="32" t="s">
        <v>41</v>
      </c>
      <c r="J23" s="33">
        <v>18</v>
      </c>
      <c r="K23" s="42">
        <v>4.7872340425531915E-2</v>
      </c>
      <c r="L23" s="43" t="s">
        <v>41</v>
      </c>
      <c r="M23" s="32">
        <v>33</v>
      </c>
      <c r="N23" s="33">
        <v>33</v>
      </c>
      <c r="O23" s="42">
        <v>5.1401869158878503E-2</v>
      </c>
      <c r="P23" s="43" t="s">
        <v>41</v>
      </c>
      <c r="Q23" s="33">
        <v>22</v>
      </c>
      <c r="R23" s="33">
        <v>22</v>
      </c>
      <c r="S23" s="42">
        <v>3.0428769017980636E-2</v>
      </c>
      <c r="T23" s="43" t="s">
        <v>41</v>
      </c>
      <c r="U23" s="33" t="s">
        <v>41</v>
      </c>
      <c r="V23" s="33" t="s">
        <v>41</v>
      </c>
      <c r="W23" s="40" t="s">
        <v>41</v>
      </c>
    </row>
    <row r="24" spans="2:23">
      <c r="B24" s="21" t="s">
        <v>76</v>
      </c>
      <c r="C24" s="38" t="s">
        <v>77</v>
      </c>
      <c r="D24" s="43" t="s">
        <v>41</v>
      </c>
      <c r="E24" s="33" t="s">
        <v>41</v>
      </c>
      <c r="F24" s="33" t="s">
        <v>41</v>
      </c>
      <c r="G24" s="42" t="s">
        <v>41</v>
      </c>
      <c r="H24" s="41">
        <v>11</v>
      </c>
      <c r="I24" s="32" t="s">
        <v>41</v>
      </c>
      <c r="J24" s="33">
        <v>11</v>
      </c>
      <c r="K24" s="42">
        <v>2.9255319148936171E-2</v>
      </c>
      <c r="L24" s="43" t="s">
        <v>41</v>
      </c>
      <c r="M24" s="32">
        <v>9</v>
      </c>
      <c r="N24" s="33">
        <v>9</v>
      </c>
      <c r="O24" s="42">
        <v>1.4018691588785047E-2</v>
      </c>
      <c r="P24" s="43" t="s">
        <v>41</v>
      </c>
      <c r="Q24" s="33">
        <v>42</v>
      </c>
      <c r="R24" s="33">
        <v>42</v>
      </c>
      <c r="S24" s="42">
        <v>5.8091286307053944E-2</v>
      </c>
      <c r="T24" s="43">
        <v>4</v>
      </c>
      <c r="U24" s="33">
        <v>37</v>
      </c>
      <c r="V24" s="33">
        <v>41</v>
      </c>
      <c r="W24" s="42">
        <v>0.19902912621359223</v>
      </c>
    </row>
    <row r="25" spans="2:23">
      <c r="B25" s="21" t="s">
        <v>78</v>
      </c>
      <c r="C25" s="38" t="s">
        <v>79</v>
      </c>
      <c r="D25" s="43" t="s">
        <v>41</v>
      </c>
      <c r="E25" s="33" t="s">
        <v>41</v>
      </c>
      <c r="F25" s="33" t="s">
        <v>41</v>
      </c>
      <c r="G25" s="42" t="s">
        <v>41</v>
      </c>
      <c r="H25" s="41">
        <v>6</v>
      </c>
      <c r="I25" s="32" t="s">
        <v>41</v>
      </c>
      <c r="J25" s="33">
        <v>6</v>
      </c>
      <c r="K25" s="42">
        <v>1.5957446808510637E-2</v>
      </c>
      <c r="L25" s="43" t="s">
        <v>41</v>
      </c>
      <c r="M25" s="33" t="s">
        <v>41</v>
      </c>
      <c r="N25" s="33" t="s">
        <v>41</v>
      </c>
      <c r="O25" s="40" t="s">
        <v>41</v>
      </c>
      <c r="P25" s="43" t="s">
        <v>41</v>
      </c>
      <c r="Q25" s="33">
        <v>9</v>
      </c>
      <c r="R25" s="33">
        <v>9</v>
      </c>
      <c r="S25" s="42">
        <v>1.2448132780082987E-2</v>
      </c>
      <c r="T25" s="43">
        <v>3</v>
      </c>
      <c r="U25" s="33">
        <v>1</v>
      </c>
      <c r="V25" s="33">
        <v>4</v>
      </c>
      <c r="W25" s="42">
        <v>1.9417475728155338E-2</v>
      </c>
    </row>
    <row r="26" spans="2:23">
      <c r="B26" s="92" t="s">
        <v>80</v>
      </c>
      <c r="C26" s="40" t="s">
        <v>81</v>
      </c>
      <c r="D26" s="43">
        <v>8</v>
      </c>
      <c r="E26" s="33">
        <v>27</v>
      </c>
      <c r="F26" s="33">
        <v>35</v>
      </c>
      <c r="G26" s="42">
        <v>0.23809523809523808</v>
      </c>
      <c r="H26" s="41">
        <v>25</v>
      </c>
      <c r="I26" s="32">
        <v>19</v>
      </c>
      <c r="J26" s="33">
        <v>44</v>
      </c>
      <c r="K26" s="42">
        <v>0.11702127659574468</v>
      </c>
      <c r="L26" s="43" t="s">
        <v>41</v>
      </c>
      <c r="M26" s="32">
        <v>71</v>
      </c>
      <c r="N26" s="33">
        <v>71</v>
      </c>
      <c r="O26" s="42">
        <v>0.11059190031152648</v>
      </c>
      <c r="P26" s="43" t="s">
        <v>41</v>
      </c>
      <c r="Q26" s="33">
        <v>84</v>
      </c>
      <c r="R26" s="33">
        <v>84</v>
      </c>
      <c r="S26" s="42">
        <v>0.11618257261410789</v>
      </c>
      <c r="T26" s="43">
        <v>3</v>
      </c>
      <c r="U26" s="33">
        <v>10</v>
      </c>
      <c r="V26" s="33">
        <v>13</v>
      </c>
      <c r="W26" s="42">
        <v>6.3106796116504854E-2</v>
      </c>
    </row>
    <row r="27" spans="2:23">
      <c r="B27" s="92" t="s">
        <v>82</v>
      </c>
      <c r="C27" s="40" t="s">
        <v>83</v>
      </c>
      <c r="D27" s="43" t="s">
        <v>41</v>
      </c>
      <c r="E27" s="33" t="s">
        <v>41</v>
      </c>
      <c r="F27" s="33" t="s">
        <v>41</v>
      </c>
      <c r="G27" s="40" t="s">
        <v>41</v>
      </c>
      <c r="H27" s="43" t="s">
        <v>41</v>
      </c>
      <c r="I27" s="33" t="s">
        <v>41</v>
      </c>
      <c r="J27" s="33" t="s">
        <v>41</v>
      </c>
      <c r="K27" s="40" t="s">
        <v>41</v>
      </c>
      <c r="L27" s="43" t="s">
        <v>41</v>
      </c>
      <c r="M27" s="33" t="s">
        <v>41</v>
      </c>
      <c r="N27" s="33" t="s">
        <v>41</v>
      </c>
      <c r="O27" s="40" t="s">
        <v>41</v>
      </c>
      <c r="P27" s="43" t="s">
        <v>41</v>
      </c>
      <c r="Q27" s="33" t="s">
        <v>41</v>
      </c>
      <c r="R27" s="33" t="s">
        <v>41</v>
      </c>
      <c r="S27" s="40" t="s">
        <v>41</v>
      </c>
      <c r="T27" s="43" t="s">
        <v>41</v>
      </c>
      <c r="U27" s="33">
        <v>3</v>
      </c>
      <c r="V27" s="33">
        <v>3</v>
      </c>
      <c r="W27" s="42">
        <v>1.4563106796116505E-2</v>
      </c>
    </row>
    <row r="28" spans="2:23">
      <c r="B28" s="21" t="s">
        <v>84</v>
      </c>
      <c r="C28" s="38" t="s">
        <v>85</v>
      </c>
      <c r="D28" s="43" t="s">
        <v>41</v>
      </c>
      <c r="E28" s="33" t="s">
        <v>41</v>
      </c>
      <c r="F28" s="33" t="s">
        <v>41</v>
      </c>
      <c r="G28" s="42" t="s">
        <v>41</v>
      </c>
      <c r="H28" s="41">
        <v>35</v>
      </c>
      <c r="I28" s="32" t="s">
        <v>41</v>
      </c>
      <c r="J28" s="33">
        <v>35</v>
      </c>
      <c r="K28" s="42">
        <v>9.3085106382978719E-2</v>
      </c>
      <c r="L28" s="41">
        <v>25</v>
      </c>
      <c r="M28" s="32">
        <v>91</v>
      </c>
      <c r="N28" s="33">
        <v>116</v>
      </c>
      <c r="O28" s="42">
        <v>0.18068535825545171</v>
      </c>
      <c r="P28" s="43">
        <v>3</v>
      </c>
      <c r="Q28" s="33">
        <v>112</v>
      </c>
      <c r="R28" s="33">
        <v>115</v>
      </c>
      <c r="S28" s="42">
        <v>0.1590594744121715</v>
      </c>
      <c r="T28" s="43">
        <v>5</v>
      </c>
      <c r="U28" s="33" t="s">
        <v>41</v>
      </c>
      <c r="V28" s="33">
        <v>5</v>
      </c>
      <c r="W28" s="42">
        <v>2.4271844660194174E-2</v>
      </c>
    </row>
    <row r="29" spans="2:23" ht="15" thickBot="1">
      <c r="B29" s="93" t="s">
        <v>86</v>
      </c>
      <c r="C29" s="94" t="s">
        <v>87</v>
      </c>
      <c r="D29" s="50">
        <v>14</v>
      </c>
      <c r="E29" s="51" t="s">
        <v>41</v>
      </c>
      <c r="F29" s="51">
        <v>14</v>
      </c>
      <c r="G29" s="46">
        <v>9.5238095238095233E-2</v>
      </c>
      <c r="H29" s="45">
        <v>42</v>
      </c>
      <c r="I29" s="34">
        <v>17</v>
      </c>
      <c r="J29" s="51">
        <v>59</v>
      </c>
      <c r="K29" s="46">
        <v>0.15691489361702127</v>
      </c>
      <c r="L29" s="45">
        <v>11</v>
      </c>
      <c r="M29" s="34">
        <v>84</v>
      </c>
      <c r="N29" s="51">
        <v>95</v>
      </c>
      <c r="O29" s="46">
        <v>0.14797507788161993</v>
      </c>
      <c r="P29" s="50">
        <v>16</v>
      </c>
      <c r="Q29" s="51">
        <v>80</v>
      </c>
      <c r="R29" s="51">
        <v>96</v>
      </c>
      <c r="S29" s="46">
        <v>0.13278008298755187</v>
      </c>
      <c r="T29" s="50">
        <v>3</v>
      </c>
      <c r="U29" s="51">
        <v>10</v>
      </c>
      <c r="V29" s="51">
        <v>13</v>
      </c>
      <c r="W29" s="46">
        <v>6.3106796116504854E-2</v>
      </c>
    </row>
    <row r="30" spans="2:23" ht="15" thickBot="1">
      <c r="B30" s="141" t="s">
        <v>88</v>
      </c>
      <c r="C30" s="142"/>
      <c r="D30" s="47">
        <v>120</v>
      </c>
      <c r="E30" s="35">
        <v>27</v>
      </c>
      <c r="F30" s="55">
        <v>147</v>
      </c>
      <c r="G30" s="37">
        <v>1</v>
      </c>
      <c r="H30" s="48">
        <v>318</v>
      </c>
      <c r="I30" s="36">
        <v>58</v>
      </c>
      <c r="J30" s="55">
        <v>376</v>
      </c>
      <c r="K30" s="37">
        <v>1</v>
      </c>
      <c r="L30" s="48">
        <v>69</v>
      </c>
      <c r="M30" s="36">
        <v>573</v>
      </c>
      <c r="N30" s="36">
        <v>642</v>
      </c>
      <c r="O30" s="37">
        <v>1</v>
      </c>
      <c r="P30" s="95">
        <v>51</v>
      </c>
      <c r="Q30" s="110">
        <v>672</v>
      </c>
      <c r="R30" s="110">
        <v>723</v>
      </c>
      <c r="S30" s="37">
        <v>1</v>
      </c>
      <c r="T30" s="95">
        <v>31</v>
      </c>
      <c r="U30" s="110">
        <v>175</v>
      </c>
      <c r="V30" s="110">
        <v>206</v>
      </c>
      <c r="W30" s="37">
        <v>1</v>
      </c>
    </row>
    <row r="31" spans="2:23">
      <c r="B31" s="7" t="s">
        <v>89</v>
      </c>
      <c r="C31" s="7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</row>
    <row r="32" spans="2:23">
      <c r="B32" s="7"/>
      <c r="C32" s="7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4:23"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4:23">
      <c r="D34" s="10"/>
    </row>
    <row r="35" spans="4:23">
      <c r="D35" s="10"/>
    </row>
    <row r="36" spans="4:23">
      <c r="D36" s="10"/>
    </row>
    <row r="37" spans="4:23">
      <c r="D37" s="10"/>
    </row>
    <row r="38" spans="4:23">
      <c r="D38" s="10"/>
    </row>
    <row r="39" spans="4:23">
      <c r="D39" s="10"/>
    </row>
    <row r="40" spans="4:23">
      <c r="D40" s="10"/>
    </row>
    <row r="41" spans="4:23">
      <c r="D41" s="10"/>
    </row>
    <row r="42" spans="4:23">
      <c r="D42" s="10"/>
    </row>
    <row r="43" spans="4:23">
      <c r="D43" s="10"/>
    </row>
    <row r="44" spans="4:23">
      <c r="D44" s="10"/>
    </row>
    <row r="45" spans="4:23">
      <c r="D45" s="10"/>
    </row>
    <row r="46" spans="4:23">
      <c r="D46" s="10"/>
    </row>
    <row r="47" spans="4:23">
      <c r="D47" s="10"/>
    </row>
    <row r="48" spans="4:23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</sheetData>
  <sortState xmlns:xlrd2="http://schemas.microsoft.com/office/spreadsheetml/2017/richdata2" ref="B6:S29">
    <sortCondition ref="B6:B29"/>
  </sortState>
  <mergeCells count="23">
    <mergeCell ref="B30:C30"/>
    <mergeCell ref="K4:K5"/>
    <mergeCell ref="L4:M4"/>
    <mergeCell ref="N4:N5"/>
    <mergeCell ref="B3:B5"/>
    <mergeCell ref="D3:G3"/>
    <mergeCell ref="H3:K3"/>
    <mergeCell ref="L3:O3"/>
    <mergeCell ref="D4:E4"/>
    <mergeCell ref="F4:F5"/>
    <mergeCell ref="G4:G5"/>
    <mergeCell ref="H4:I4"/>
    <mergeCell ref="J4:J5"/>
    <mergeCell ref="C3:C5"/>
    <mergeCell ref="O4:O5"/>
    <mergeCell ref="T3:W3"/>
    <mergeCell ref="T4:U4"/>
    <mergeCell ref="V4:V5"/>
    <mergeCell ref="W4:W5"/>
    <mergeCell ref="P3:S3"/>
    <mergeCell ref="S4:S5"/>
    <mergeCell ref="P4:Q4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A96A7-8749-4E39-8793-543B74B4737B}">
  <sheetPr>
    <tabColor rgb="FFFFFFFF"/>
  </sheetPr>
  <dimension ref="B1:R63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3.42578125" style="7" customWidth="1"/>
    <col min="2" max="2" width="43.85546875" style="7" customWidth="1"/>
    <col min="3" max="18" width="15.42578125" style="7" customWidth="1"/>
    <col min="19" max="19" width="13.7109375" style="7" customWidth="1"/>
    <col min="20" max="20" width="20.7109375" style="7" customWidth="1"/>
    <col min="21" max="21" width="16.140625" style="7" customWidth="1"/>
    <col min="22" max="22" width="11.28515625" style="7" customWidth="1"/>
    <col min="23" max="23" width="9.85546875" style="7" customWidth="1"/>
    <col min="24" max="24" width="13.7109375" style="7" customWidth="1"/>
    <col min="25" max="26" width="12" style="7" bestFit="1" customWidth="1"/>
    <col min="27" max="28" width="9.28515625" style="7" bestFit="1" customWidth="1"/>
    <col min="29" max="29" width="13.140625" style="7" customWidth="1"/>
    <col min="30" max="30" width="9.28515625" style="7" bestFit="1" customWidth="1"/>
    <col min="31" max="31" width="15.85546875" style="7" customWidth="1"/>
    <col min="32" max="33" width="9.28515625" style="7" bestFit="1" customWidth="1"/>
    <col min="34" max="34" width="12.42578125" style="7" customWidth="1"/>
    <col min="35" max="16384" width="8.85546875" style="7"/>
  </cols>
  <sheetData>
    <row r="1" spans="2:18" ht="84.95" customHeight="1">
      <c r="B1" s="20" t="s">
        <v>29</v>
      </c>
    </row>
    <row r="2" spans="2:18" ht="18" customHeight="1" thickBot="1">
      <c r="C2" s="31"/>
    </row>
    <row r="3" spans="2:18" ht="15.6" customHeight="1">
      <c r="B3" s="150" t="s">
        <v>30</v>
      </c>
      <c r="C3" s="137" t="s">
        <v>90</v>
      </c>
      <c r="D3" s="135">
        <v>2016</v>
      </c>
      <c r="E3" s="136"/>
      <c r="F3" s="137"/>
      <c r="G3" s="135">
        <v>2017</v>
      </c>
      <c r="H3" s="136"/>
      <c r="I3" s="137"/>
      <c r="J3" s="135">
        <v>2018</v>
      </c>
      <c r="K3" s="136"/>
      <c r="L3" s="137"/>
      <c r="M3" s="135">
        <v>2019</v>
      </c>
      <c r="N3" s="136"/>
      <c r="O3" s="137"/>
      <c r="P3" s="143">
        <v>2020</v>
      </c>
      <c r="Q3" s="144"/>
      <c r="R3" s="145"/>
    </row>
    <row r="4" spans="2:18" ht="15.6" customHeight="1">
      <c r="B4" s="151"/>
      <c r="C4" s="140"/>
      <c r="D4" s="103" t="s">
        <v>32</v>
      </c>
      <c r="E4" s="152" t="s">
        <v>33</v>
      </c>
      <c r="F4" s="153" t="s">
        <v>34</v>
      </c>
      <c r="G4" s="103" t="s">
        <v>32</v>
      </c>
      <c r="H4" s="152" t="s">
        <v>33</v>
      </c>
      <c r="I4" s="153" t="s">
        <v>34</v>
      </c>
      <c r="J4" s="103" t="s">
        <v>32</v>
      </c>
      <c r="K4" s="152" t="s">
        <v>33</v>
      </c>
      <c r="L4" s="153" t="s">
        <v>34</v>
      </c>
      <c r="M4" s="103" t="s">
        <v>32</v>
      </c>
      <c r="N4" s="152" t="s">
        <v>33</v>
      </c>
      <c r="O4" s="153" t="s">
        <v>34</v>
      </c>
      <c r="P4" s="103" t="s">
        <v>32</v>
      </c>
      <c r="Q4" s="146" t="s">
        <v>33</v>
      </c>
      <c r="R4" s="148" t="s">
        <v>34</v>
      </c>
    </row>
    <row r="5" spans="2:18" ht="44.45" customHeight="1">
      <c r="B5" s="151"/>
      <c r="C5" s="140"/>
      <c r="D5" s="67" t="s">
        <v>91</v>
      </c>
      <c r="E5" s="152"/>
      <c r="F5" s="153"/>
      <c r="G5" s="67" t="s">
        <v>91</v>
      </c>
      <c r="H5" s="152"/>
      <c r="I5" s="153"/>
      <c r="J5" s="67" t="s">
        <v>91</v>
      </c>
      <c r="K5" s="152"/>
      <c r="L5" s="153"/>
      <c r="M5" s="67" t="s">
        <v>91</v>
      </c>
      <c r="N5" s="152"/>
      <c r="O5" s="153"/>
      <c r="P5" s="67" t="s">
        <v>91</v>
      </c>
      <c r="Q5" s="147"/>
      <c r="R5" s="149"/>
    </row>
    <row r="6" spans="2:18">
      <c r="B6" s="21" t="s">
        <v>44</v>
      </c>
      <c r="C6" s="38" t="s">
        <v>45</v>
      </c>
      <c r="D6" s="41" t="s">
        <v>41</v>
      </c>
      <c r="E6" s="32" t="s">
        <v>41</v>
      </c>
      <c r="F6" s="42" t="s">
        <v>41</v>
      </c>
      <c r="G6" s="41" t="s">
        <v>41</v>
      </c>
      <c r="H6" s="32" t="s">
        <v>41</v>
      </c>
      <c r="I6" s="42" t="s">
        <v>41</v>
      </c>
      <c r="J6" s="41" t="s">
        <v>41</v>
      </c>
      <c r="K6" s="32" t="s">
        <v>41</v>
      </c>
      <c r="L6" s="38" t="s">
        <v>41</v>
      </c>
      <c r="M6" s="41">
        <v>2</v>
      </c>
      <c r="N6" s="32">
        <v>2</v>
      </c>
      <c r="O6" s="42">
        <v>2.5974025974025976E-2</v>
      </c>
      <c r="P6" s="41" t="s">
        <v>41</v>
      </c>
      <c r="Q6" s="32" t="s">
        <v>41</v>
      </c>
      <c r="R6" s="38" t="s">
        <v>41</v>
      </c>
    </row>
    <row r="7" spans="2:18">
      <c r="B7" s="21" t="s">
        <v>46</v>
      </c>
      <c r="C7" s="38" t="s">
        <v>47</v>
      </c>
      <c r="D7" s="41" t="s">
        <v>41</v>
      </c>
      <c r="E7" s="32" t="s">
        <v>41</v>
      </c>
      <c r="F7" s="42" t="s">
        <v>41</v>
      </c>
      <c r="G7" s="41" t="s">
        <v>41</v>
      </c>
      <c r="H7" s="32" t="s">
        <v>41</v>
      </c>
      <c r="I7" s="42" t="s">
        <v>41</v>
      </c>
      <c r="J7" s="41" t="s">
        <v>41</v>
      </c>
      <c r="K7" s="32" t="s">
        <v>41</v>
      </c>
      <c r="L7" s="38" t="s">
        <v>41</v>
      </c>
      <c r="M7" s="41">
        <v>1</v>
      </c>
      <c r="N7" s="32">
        <v>1</v>
      </c>
      <c r="O7" s="42">
        <v>1.2987012987012988E-2</v>
      </c>
      <c r="P7" s="41" t="s">
        <v>41</v>
      </c>
      <c r="Q7" s="32" t="s">
        <v>41</v>
      </c>
      <c r="R7" s="38" t="s">
        <v>41</v>
      </c>
    </row>
    <row r="8" spans="2:18">
      <c r="B8" s="21" t="s">
        <v>48</v>
      </c>
      <c r="C8" s="38" t="s">
        <v>49</v>
      </c>
      <c r="D8" s="41" t="s">
        <v>41</v>
      </c>
      <c r="E8" s="32" t="s">
        <v>41</v>
      </c>
      <c r="F8" s="42" t="s">
        <v>41</v>
      </c>
      <c r="G8" s="41">
        <v>6</v>
      </c>
      <c r="H8" s="32">
        <v>6</v>
      </c>
      <c r="I8" s="42">
        <v>0.25</v>
      </c>
      <c r="J8" s="41" t="s">
        <v>41</v>
      </c>
      <c r="K8" s="32" t="s">
        <v>41</v>
      </c>
      <c r="L8" s="38" t="s">
        <v>41</v>
      </c>
      <c r="M8" s="41">
        <v>5</v>
      </c>
      <c r="N8" s="32">
        <v>5</v>
      </c>
      <c r="O8" s="42">
        <v>6.4935064935064929E-2</v>
      </c>
      <c r="P8" s="41" t="s">
        <v>41</v>
      </c>
      <c r="Q8" s="32" t="s">
        <v>41</v>
      </c>
      <c r="R8" s="38" t="s">
        <v>41</v>
      </c>
    </row>
    <row r="9" spans="2:18">
      <c r="B9" s="21" t="s">
        <v>50</v>
      </c>
      <c r="C9" s="38" t="s">
        <v>51</v>
      </c>
      <c r="D9" s="41" t="s">
        <v>41</v>
      </c>
      <c r="E9" s="32" t="s">
        <v>41</v>
      </c>
      <c r="F9" s="38" t="s">
        <v>41</v>
      </c>
      <c r="G9" s="41" t="s">
        <v>41</v>
      </c>
      <c r="H9" s="32" t="s">
        <v>41</v>
      </c>
      <c r="I9" s="38" t="s">
        <v>41</v>
      </c>
      <c r="J9" s="41" t="s">
        <v>41</v>
      </c>
      <c r="K9" s="32" t="s">
        <v>41</v>
      </c>
      <c r="L9" s="38" t="s">
        <v>41</v>
      </c>
      <c r="M9" s="41" t="s">
        <v>41</v>
      </c>
      <c r="N9" s="32" t="s">
        <v>41</v>
      </c>
      <c r="O9" s="38" t="s">
        <v>41</v>
      </c>
      <c r="P9" s="41">
        <v>2</v>
      </c>
      <c r="Q9" s="32">
        <v>2</v>
      </c>
      <c r="R9" s="42">
        <v>9.5238095238095233E-2</v>
      </c>
    </row>
    <row r="10" spans="2:18">
      <c r="B10" s="21" t="s">
        <v>52</v>
      </c>
      <c r="C10" s="38" t="s">
        <v>53</v>
      </c>
      <c r="D10" s="41" t="s">
        <v>41</v>
      </c>
      <c r="E10" s="32" t="s">
        <v>41</v>
      </c>
      <c r="F10" s="42" t="s">
        <v>41</v>
      </c>
      <c r="G10" s="41" t="s">
        <v>41</v>
      </c>
      <c r="H10" s="32" t="s">
        <v>41</v>
      </c>
      <c r="I10" s="42" t="s">
        <v>41</v>
      </c>
      <c r="J10" s="41" t="s">
        <v>41</v>
      </c>
      <c r="K10" s="32" t="s">
        <v>41</v>
      </c>
      <c r="L10" s="38" t="s">
        <v>41</v>
      </c>
      <c r="M10" s="41">
        <v>2</v>
      </c>
      <c r="N10" s="32">
        <v>2</v>
      </c>
      <c r="O10" s="42">
        <v>2.5974025974025976E-2</v>
      </c>
      <c r="P10" s="41" t="s">
        <v>41</v>
      </c>
      <c r="Q10" s="32" t="s">
        <v>41</v>
      </c>
      <c r="R10" s="38" t="s">
        <v>41</v>
      </c>
    </row>
    <row r="11" spans="2:18">
      <c r="B11" s="21" t="s">
        <v>54</v>
      </c>
      <c r="C11" s="38" t="s">
        <v>55</v>
      </c>
      <c r="D11" s="41" t="s">
        <v>41</v>
      </c>
      <c r="E11" s="32" t="s">
        <v>41</v>
      </c>
      <c r="F11" s="42" t="s">
        <v>41</v>
      </c>
      <c r="G11" s="41">
        <v>10</v>
      </c>
      <c r="H11" s="32">
        <v>10</v>
      </c>
      <c r="I11" s="42">
        <v>0.41666666666666669</v>
      </c>
      <c r="J11" s="41" t="s">
        <v>41</v>
      </c>
      <c r="K11" s="32" t="s">
        <v>41</v>
      </c>
      <c r="L11" s="38" t="s">
        <v>41</v>
      </c>
      <c r="M11" s="41">
        <v>5</v>
      </c>
      <c r="N11" s="32">
        <v>5</v>
      </c>
      <c r="O11" s="42">
        <v>6.4935064935064929E-2</v>
      </c>
      <c r="P11" s="41" t="s">
        <v>41</v>
      </c>
      <c r="Q11" s="32" t="s">
        <v>41</v>
      </c>
      <c r="R11" s="38" t="s">
        <v>41</v>
      </c>
    </row>
    <row r="12" spans="2:18">
      <c r="B12" s="21" t="s">
        <v>56</v>
      </c>
      <c r="C12" s="38" t="s">
        <v>57</v>
      </c>
      <c r="D12" s="41" t="s">
        <v>41</v>
      </c>
      <c r="E12" s="32" t="s">
        <v>41</v>
      </c>
      <c r="F12" s="42" t="s">
        <v>41</v>
      </c>
      <c r="G12" s="41" t="s">
        <v>41</v>
      </c>
      <c r="H12" s="32" t="s">
        <v>41</v>
      </c>
      <c r="I12" s="42" t="s">
        <v>41</v>
      </c>
      <c r="J12" s="41" t="s">
        <v>41</v>
      </c>
      <c r="K12" s="32" t="s">
        <v>41</v>
      </c>
      <c r="L12" s="38" t="s">
        <v>41</v>
      </c>
      <c r="M12" s="41">
        <v>2</v>
      </c>
      <c r="N12" s="32">
        <v>2</v>
      </c>
      <c r="O12" s="42">
        <v>2.5974025974025976E-2</v>
      </c>
      <c r="P12" s="41">
        <v>3</v>
      </c>
      <c r="Q12" s="32">
        <v>3</v>
      </c>
      <c r="R12" s="42">
        <v>0.14285714285714285</v>
      </c>
    </row>
    <row r="13" spans="2:18">
      <c r="B13" s="21" t="s">
        <v>58</v>
      </c>
      <c r="C13" s="38" t="s">
        <v>59</v>
      </c>
      <c r="D13" s="41" t="s">
        <v>41</v>
      </c>
      <c r="E13" s="32" t="s">
        <v>41</v>
      </c>
      <c r="F13" s="42" t="s">
        <v>41</v>
      </c>
      <c r="G13" s="41" t="s">
        <v>41</v>
      </c>
      <c r="H13" s="32" t="s">
        <v>41</v>
      </c>
      <c r="I13" s="42" t="s">
        <v>41</v>
      </c>
      <c r="J13" s="41">
        <v>1</v>
      </c>
      <c r="K13" s="32">
        <v>1</v>
      </c>
      <c r="L13" s="42">
        <v>2.1276595744680851E-2</v>
      </c>
      <c r="M13" s="41">
        <v>2</v>
      </c>
      <c r="N13" s="32">
        <v>2</v>
      </c>
      <c r="O13" s="42">
        <v>2.5974025974025976E-2</v>
      </c>
      <c r="P13" s="41">
        <v>2</v>
      </c>
      <c r="Q13" s="32">
        <v>2</v>
      </c>
      <c r="R13" s="42">
        <v>9.5238095238095233E-2</v>
      </c>
    </row>
    <row r="14" spans="2:18">
      <c r="B14" s="21" t="s">
        <v>60</v>
      </c>
      <c r="C14" s="38" t="s">
        <v>61</v>
      </c>
      <c r="D14" s="41" t="s">
        <v>41</v>
      </c>
      <c r="E14" s="32" t="s">
        <v>41</v>
      </c>
      <c r="F14" s="42" t="s">
        <v>41</v>
      </c>
      <c r="G14" s="41" t="s">
        <v>41</v>
      </c>
      <c r="H14" s="32" t="s">
        <v>41</v>
      </c>
      <c r="I14" s="42" t="s">
        <v>41</v>
      </c>
      <c r="J14" s="41">
        <v>4</v>
      </c>
      <c r="K14" s="32">
        <v>4</v>
      </c>
      <c r="L14" s="42">
        <v>8.5106382978723402E-2</v>
      </c>
      <c r="M14" s="41">
        <v>9</v>
      </c>
      <c r="N14" s="32">
        <v>9</v>
      </c>
      <c r="O14" s="42">
        <v>0.11688311688311688</v>
      </c>
      <c r="P14" s="41" t="s">
        <v>41</v>
      </c>
      <c r="Q14" s="32" t="s">
        <v>41</v>
      </c>
      <c r="R14" s="38" t="s">
        <v>41</v>
      </c>
    </row>
    <row r="15" spans="2:18">
      <c r="B15" s="21" t="s">
        <v>62</v>
      </c>
      <c r="C15" s="38" t="s">
        <v>63</v>
      </c>
      <c r="D15" s="41" t="s">
        <v>41</v>
      </c>
      <c r="E15" s="32" t="s">
        <v>41</v>
      </c>
      <c r="F15" s="42" t="s">
        <v>41</v>
      </c>
      <c r="G15" s="41" t="s">
        <v>41</v>
      </c>
      <c r="H15" s="32" t="s">
        <v>41</v>
      </c>
      <c r="I15" s="42" t="s">
        <v>41</v>
      </c>
      <c r="J15" s="41">
        <v>3</v>
      </c>
      <c r="K15" s="32">
        <v>3</v>
      </c>
      <c r="L15" s="42">
        <v>6.3829787234042548E-2</v>
      </c>
      <c r="M15" s="41">
        <v>5</v>
      </c>
      <c r="N15" s="32">
        <v>5</v>
      </c>
      <c r="O15" s="42">
        <v>6.4935064935064929E-2</v>
      </c>
      <c r="P15" s="41" t="s">
        <v>41</v>
      </c>
      <c r="Q15" s="32" t="s">
        <v>41</v>
      </c>
      <c r="R15" s="38" t="s">
        <v>41</v>
      </c>
    </row>
    <row r="16" spans="2:18">
      <c r="B16" s="21" t="s">
        <v>66</v>
      </c>
      <c r="C16" s="38" t="s">
        <v>67</v>
      </c>
      <c r="D16" s="41" t="s">
        <v>41</v>
      </c>
      <c r="E16" s="32" t="s">
        <v>41</v>
      </c>
      <c r="F16" s="42" t="s">
        <v>41</v>
      </c>
      <c r="G16" s="41" t="s">
        <v>41</v>
      </c>
      <c r="H16" s="32" t="s">
        <v>41</v>
      </c>
      <c r="I16" s="42" t="s">
        <v>41</v>
      </c>
      <c r="J16" s="41" t="s">
        <v>41</v>
      </c>
      <c r="K16" s="32" t="s">
        <v>41</v>
      </c>
      <c r="L16" s="38" t="s">
        <v>41</v>
      </c>
      <c r="M16" s="41">
        <v>9</v>
      </c>
      <c r="N16" s="32">
        <v>9</v>
      </c>
      <c r="O16" s="42">
        <v>0.11688311688311688</v>
      </c>
      <c r="P16" s="41">
        <v>2</v>
      </c>
      <c r="Q16" s="32">
        <v>2</v>
      </c>
      <c r="R16" s="42">
        <v>9.5238095238095233E-2</v>
      </c>
    </row>
    <row r="17" spans="2:18">
      <c r="B17" s="21" t="s">
        <v>68</v>
      </c>
      <c r="C17" s="38" t="s">
        <v>69</v>
      </c>
      <c r="D17" s="41" t="s">
        <v>41</v>
      </c>
      <c r="E17" s="32" t="s">
        <v>41</v>
      </c>
      <c r="F17" s="42" t="s">
        <v>41</v>
      </c>
      <c r="G17" s="41">
        <v>7</v>
      </c>
      <c r="H17" s="32">
        <v>7</v>
      </c>
      <c r="I17" s="42">
        <v>0.29166666666666669</v>
      </c>
      <c r="J17" s="41">
        <v>6</v>
      </c>
      <c r="K17" s="32">
        <v>6</v>
      </c>
      <c r="L17" s="42">
        <v>0.1276595744680851</v>
      </c>
      <c r="M17" s="41">
        <v>9</v>
      </c>
      <c r="N17" s="32">
        <v>9</v>
      </c>
      <c r="O17" s="42">
        <v>0.11688311688311688</v>
      </c>
      <c r="P17" s="41">
        <v>2</v>
      </c>
      <c r="Q17" s="32">
        <v>2</v>
      </c>
      <c r="R17" s="42">
        <v>9.5238095238095233E-2</v>
      </c>
    </row>
    <row r="18" spans="2:18">
      <c r="B18" s="21" t="s">
        <v>72</v>
      </c>
      <c r="C18" s="38" t="s">
        <v>73</v>
      </c>
      <c r="D18" s="41" t="s">
        <v>41</v>
      </c>
      <c r="E18" s="32" t="s">
        <v>41</v>
      </c>
      <c r="F18" s="38" t="s">
        <v>41</v>
      </c>
      <c r="G18" s="41" t="s">
        <v>41</v>
      </c>
      <c r="H18" s="32" t="s">
        <v>41</v>
      </c>
      <c r="I18" s="38" t="s">
        <v>41</v>
      </c>
      <c r="J18" s="41" t="s">
        <v>41</v>
      </c>
      <c r="K18" s="32" t="s">
        <v>41</v>
      </c>
      <c r="L18" s="38" t="s">
        <v>41</v>
      </c>
      <c r="M18" s="41" t="s">
        <v>41</v>
      </c>
      <c r="N18" s="32" t="s">
        <v>41</v>
      </c>
      <c r="O18" s="38" t="s">
        <v>41</v>
      </c>
      <c r="P18" s="41">
        <v>2</v>
      </c>
      <c r="Q18" s="32">
        <v>2</v>
      </c>
      <c r="R18" s="42">
        <v>9.5238095238095233E-2</v>
      </c>
    </row>
    <row r="19" spans="2:18">
      <c r="B19" s="21" t="s">
        <v>74</v>
      </c>
      <c r="C19" s="38" t="s">
        <v>75</v>
      </c>
      <c r="D19" s="41" t="s">
        <v>41</v>
      </c>
      <c r="E19" s="32" t="s">
        <v>41</v>
      </c>
      <c r="F19" s="42" t="s">
        <v>41</v>
      </c>
      <c r="G19" s="41" t="s">
        <v>41</v>
      </c>
      <c r="H19" s="32" t="s">
        <v>41</v>
      </c>
      <c r="I19" s="42" t="s">
        <v>41</v>
      </c>
      <c r="J19" s="41">
        <v>3</v>
      </c>
      <c r="K19" s="32">
        <v>3</v>
      </c>
      <c r="L19" s="42">
        <v>6.3829787234042548E-2</v>
      </c>
      <c r="M19" s="41">
        <v>1</v>
      </c>
      <c r="N19" s="32">
        <v>1</v>
      </c>
      <c r="O19" s="42">
        <v>1.2987012987012988E-2</v>
      </c>
      <c r="P19" s="41" t="s">
        <v>41</v>
      </c>
      <c r="Q19" s="32" t="s">
        <v>41</v>
      </c>
      <c r="R19" s="38" t="s">
        <v>41</v>
      </c>
    </row>
    <row r="20" spans="2:18">
      <c r="B20" s="21" t="s">
        <v>76</v>
      </c>
      <c r="C20" s="38" t="s">
        <v>77</v>
      </c>
      <c r="D20" s="41" t="s">
        <v>41</v>
      </c>
      <c r="E20" s="32" t="s">
        <v>41</v>
      </c>
      <c r="F20" s="42" t="s">
        <v>41</v>
      </c>
      <c r="G20" s="41" t="s">
        <v>41</v>
      </c>
      <c r="H20" s="32" t="s">
        <v>41</v>
      </c>
      <c r="I20" s="42" t="s">
        <v>41</v>
      </c>
      <c r="J20" s="41" t="s">
        <v>41</v>
      </c>
      <c r="K20" s="32" t="s">
        <v>41</v>
      </c>
      <c r="L20" s="38" t="s">
        <v>41</v>
      </c>
      <c r="M20" s="41">
        <v>4</v>
      </c>
      <c r="N20" s="32">
        <v>4</v>
      </c>
      <c r="O20" s="42">
        <v>5.1948051948051951E-2</v>
      </c>
      <c r="P20" s="41">
        <v>3</v>
      </c>
      <c r="Q20" s="32">
        <v>3</v>
      </c>
      <c r="R20" s="42">
        <v>0.14285714285714285</v>
      </c>
    </row>
    <row r="21" spans="2:18">
      <c r="B21" s="21" t="s">
        <v>78</v>
      </c>
      <c r="C21" s="38" t="s">
        <v>79</v>
      </c>
      <c r="D21" s="41" t="s">
        <v>41</v>
      </c>
      <c r="E21" s="32" t="s">
        <v>41</v>
      </c>
      <c r="F21" s="42" t="s">
        <v>41</v>
      </c>
      <c r="G21" s="41" t="s">
        <v>41</v>
      </c>
      <c r="H21" s="32" t="s">
        <v>41</v>
      </c>
      <c r="I21" s="42" t="s">
        <v>41</v>
      </c>
      <c r="J21" s="41" t="s">
        <v>41</v>
      </c>
      <c r="K21" s="32" t="s">
        <v>41</v>
      </c>
      <c r="L21" s="38" t="s">
        <v>41</v>
      </c>
      <c r="M21" s="41">
        <v>2</v>
      </c>
      <c r="N21" s="32">
        <v>2</v>
      </c>
      <c r="O21" s="42">
        <v>2.5974025974025976E-2</v>
      </c>
      <c r="P21" s="41" t="s">
        <v>41</v>
      </c>
      <c r="Q21" s="32" t="s">
        <v>41</v>
      </c>
      <c r="R21" s="38" t="s">
        <v>41</v>
      </c>
    </row>
    <row r="22" spans="2:18">
      <c r="B22" s="39" t="s">
        <v>80</v>
      </c>
      <c r="C22" s="40" t="s">
        <v>81</v>
      </c>
      <c r="D22" s="43">
        <v>5</v>
      </c>
      <c r="E22" s="33">
        <v>5</v>
      </c>
      <c r="F22" s="42">
        <v>1</v>
      </c>
      <c r="G22" s="41">
        <v>1</v>
      </c>
      <c r="H22" s="32">
        <v>1</v>
      </c>
      <c r="I22" s="42">
        <v>4.1666666666666664E-2</v>
      </c>
      <c r="J22" s="41">
        <v>10</v>
      </c>
      <c r="K22" s="32">
        <v>10</v>
      </c>
      <c r="L22" s="42">
        <v>0.21276595744680851</v>
      </c>
      <c r="M22" s="41">
        <v>14</v>
      </c>
      <c r="N22" s="32">
        <v>14</v>
      </c>
      <c r="O22" s="42">
        <v>0.18181818181818182</v>
      </c>
      <c r="P22" s="41">
        <v>5</v>
      </c>
      <c r="Q22" s="32">
        <v>5</v>
      </c>
      <c r="R22" s="42">
        <v>0.23809523809523808</v>
      </c>
    </row>
    <row r="23" spans="2:18">
      <c r="B23" s="21" t="s">
        <v>84</v>
      </c>
      <c r="C23" s="38" t="s">
        <v>85</v>
      </c>
      <c r="D23" s="41" t="s">
        <v>41</v>
      </c>
      <c r="E23" s="32" t="s">
        <v>41</v>
      </c>
      <c r="F23" s="42" t="s">
        <v>41</v>
      </c>
      <c r="G23" s="41" t="s">
        <v>41</v>
      </c>
      <c r="H23" s="32" t="s">
        <v>41</v>
      </c>
      <c r="I23" s="42" t="s">
        <v>41</v>
      </c>
      <c r="J23" s="41">
        <v>18</v>
      </c>
      <c r="K23" s="32">
        <v>18</v>
      </c>
      <c r="L23" s="42">
        <v>0.38297872340425532</v>
      </c>
      <c r="M23" s="41">
        <v>3</v>
      </c>
      <c r="N23" s="32">
        <v>3</v>
      </c>
      <c r="O23" s="42">
        <v>3.896103896103896E-2</v>
      </c>
      <c r="P23" s="41" t="s">
        <v>41</v>
      </c>
      <c r="Q23" s="32" t="s">
        <v>41</v>
      </c>
      <c r="R23" s="38" t="s">
        <v>41</v>
      </c>
    </row>
    <row r="24" spans="2:18" ht="13.5" thickBot="1">
      <c r="B24" s="22" t="s">
        <v>86</v>
      </c>
      <c r="C24" s="44" t="s">
        <v>87</v>
      </c>
      <c r="D24" s="45" t="s">
        <v>41</v>
      </c>
      <c r="E24" s="34" t="s">
        <v>41</v>
      </c>
      <c r="F24" s="46" t="s">
        <v>41</v>
      </c>
      <c r="G24" s="45" t="s">
        <v>41</v>
      </c>
      <c r="H24" s="34" t="s">
        <v>41</v>
      </c>
      <c r="I24" s="46" t="s">
        <v>41</v>
      </c>
      <c r="J24" s="45">
        <v>2</v>
      </c>
      <c r="K24" s="34">
        <v>2</v>
      </c>
      <c r="L24" s="46">
        <v>4.2553191489361701E-2</v>
      </c>
      <c r="M24" s="45">
        <v>2</v>
      </c>
      <c r="N24" s="34">
        <v>2</v>
      </c>
      <c r="O24" s="46">
        <v>2.5974025974025976E-2</v>
      </c>
      <c r="P24" s="45" t="s">
        <v>41</v>
      </c>
      <c r="Q24" s="34" t="s">
        <v>41</v>
      </c>
      <c r="R24" s="44" t="s">
        <v>41</v>
      </c>
    </row>
    <row r="25" spans="2:18" ht="15" customHeight="1" thickBot="1">
      <c r="B25" s="141" t="s">
        <v>88</v>
      </c>
      <c r="C25" s="142"/>
      <c r="D25" s="47">
        <v>5</v>
      </c>
      <c r="E25" s="35">
        <v>5</v>
      </c>
      <c r="F25" s="37">
        <v>1</v>
      </c>
      <c r="G25" s="48">
        <v>24</v>
      </c>
      <c r="H25" s="36">
        <v>24</v>
      </c>
      <c r="I25" s="37">
        <v>1</v>
      </c>
      <c r="J25" s="48">
        <v>47</v>
      </c>
      <c r="K25" s="36">
        <v>47</v>
      </c>
      <c r="L25" s="37">
        <v>1</v>
      </c>
      <c r="M25" s="48">
        <v>77</v>
      </c>
      <c r="N25" s="36">
        <v>77</v>
      </c>
      <c r="O25" s="37">
        <v>1</v>
      </c>
      <c r="P25" s="48">
        <v>21</v>
      </c>
      <c r="Q25" s="36">
        <v>21</v>
      </c>
      <c r="R25" s="37">
        <v>1</v>
      </c>
    </row>
    <row r="26" spans="2:18">
      <c r="B26" s="79" t="s">
        <v>92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</row>
    <row r="27" spans="2:18">
      <c r="B27" s="7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2:18"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2:18">
      <c r="D29" s="19"/>
      <c r="E29" s="19"/>
      <c r="F29" s="19"/>
    </row>
    <row r="30" spans="2:18">
      <c r="D30" s="19"/>
      <c r="E30" s="19"/>
      <c r="F30" s="19"/>
    </row>
    <row r="31" spans="2:18">
      <c r="D31" s="19"/>
      <c r="E31" s="19"/>
      <c r="F31" s="19"/>
    </row>
    <row r="32" spans="2:18">
      <c r="D32" s="19"/>
      <c r="E32" s="19"/>
      <c r="F32" s="19"/>
    </row>
    <row r="33" spans="4:6">
      <c r="D33" s="19"/>
      <c r="E33" s="19"/>
      <c r="F33" s="19"/>
    </row>
    <row r="34" spans="4:6">
      <c r="D34" s="19"/>
      <c r="E34" s="19"/>
      <c r="F34" s="19"/>
    </row>
    <row r="35" spans="4:6">
      <c r="D35" s="19"/>
      <c r="E35" s="19"/>
      <c r="F35" s="19"/>
    </row>
    <row r="36" spans="4:6">
      <c r="D36" s="19"/>
      <c r="E36" s="19"/>
      <c r="F36" s="19"/>
    </row>
    <row r="37" spans="4:6">
      <c r="D37" s="19"/>
      <c r="E37" s="19"/>
      <c r="F37" s="19"/>
    </row>
    <row r="38" spans="4:6">
      <c r="D38" s="19"/>
      <c r="E38" s="19"/>
      <c r="F38" s="19"/>
    </row>
    <row r="39" spans="4:6">
      <c r="D39" s="19"/>
      <c r="E39" s="19"/>
      <c r="F39" s="19"/>
    </row>
    <row r="40" spans="4:6">
      <c r="D40" s="19"/>
      <c r="E40" s="19"/>
      <c r="F40" s="19"/>
    </row>
    <row r="41" spans="4:6">
      <c r="D41" s="19"/>
      <c r="E41" s="19"/>
      <c r="F41" s="19"/>
    </row>
    <row r="42" spans="4:6">
      <c r="D42" s="19"/>
      <c r="E42" s="19"/>
      <c r="F42" s="19"/>
    </row>
    <row r="43" spans="4:6">
      <c r="D43" s="19"/>
      <c r="E43" s="19"/>
      <c r="F43" s="19"/>
    </row>
    <row r="44" spans="4:6">
      <c r="D44" s="19"/>
      <c r="E44" s="19"/>
      <c r="F44" s="19"/>
    </row>
    <row r="45" spans="4:6">
      <c r="D45" s="19"/>
      <c r="E45" s="19"/>
      <c r="F45" s="19"/>
    </row>
    <row r="46" spans="4:6">
      <c r="D46" s="19"/>
      <c r="E46" s="19"/>
      <c r="F46" s="19"/>
    </row>
    <row r="47" spans="4:6">
      <c r="D47" s="19"/>
      <c r="E47" s="19"/>
      <c r="F47" s="19"/>
    </row>
    <row r="48" spans="4:6">
      <c r="D48" s="19"/>
      <c r="E48" s="19"/>
      <c r="F48" s="19"/>
    </row>
    <row r="49" spans="4:6">
      <c r="D49" s="19"/>
      <c r="E49" s="19"/>
      <c r="F49" s="19"/>
    </row>
    <row r="50" spans="4:6">
      <c r="D50" s="19"/>
      <c r="E50" s="19"/>
      <c r="F50" s="19"/>
    </row>
    <row r="51" spans="4:6">
      <c r="D51" s="19"/>
      <c r="E51" s="19"/>
      <c r="F51" s="19"/>
    </row>
    <row r="52" spans="4:6">
      <c r="D52" s="19"/>
      <c r="E52" s="19"/>
      <c r="F52" s="19"/>
    </row>
    <row r="53" spans="4:6">
      <c r="D53" s="19"/>
      <c r="E53" s="19"/>
      <c r="F53" s="19"/>
    </row>
    <row r="54" spans="4:6">
      <c r="D54" s="19"/>
      <c r="E54" s="19"/>
      <c r="F54" s="19"/>
    </row>
    <row r="55" spans="4:6">
      <c r="D55" s="19"/>
      <c r="E55" s="19"/>
      <c r="F55" s="19"/>
    </row>
    <row r="56" spans="4:6">
      <c r="D56" s="19"/>
      <c r="E56" s="19"/>
      <c r="F56" s="19"/>
    </row>
    <row r="57" spans="4:6">
      <c r="D57" s="19"/>
      <c r="E57" s="19"/>
      <c r="F57" s="19"/>
    </row>
    <row r="58" spans="4:6">
      <c r="D58" s="19"/>
      <c r="E58" s="19"/>
      <c r="F58" s="19"/>
    </row>
    <row r="59" spans="4:6">
      <c r="D59" s="19"/>
      <c r="E59" s="19"/>
      <c r="F59" s="19"/>
    </row>
    <row r="60" spans="4:6">
      <c r="D60" s="19"/>
      <c r="E60" s="19"/>
      <c r="F60" s="19"/>
    </row>
    <row r="61" spans="4:6">
      <c r="D61" s="19"/>
      <c r="E61" s="19"/>
      <c r="F61" s="19"/>
    </row>
    <row r="62" spans="4:6">
      <c r="D62" s="19"/>
      <c r="E62" s="19"/>
      <c r="F62" s="19"/>
    </row>
    <row r="63" spans="4:6">
      <c r="D63" s="19"/>
      <c r="E63" s="19"/>
      <c r="F63" s="19"/>
    </row>
  </sheetData>
  <sortState xmlns:xlrd2="http://schemas.microsoft.com/office/spreadsheetml/2017/richdata2" ref="B6:O24">
    <sortCondition ref="B6:B24"/>
  </sortState>
  <mergeCells count="18">
    <mergeCell ref="B25:C25"/>
    <mergeCell ref="E4:E5"/>
    <mergeCell ref="F4:F5"/>
    <mergeCell ref="H4:H5"/>
    <mergeCell ref="I4:I5"/>
    <mergeCell ref="P3:R3"/>
    <mergeCell ref="Q4:Q5"/>
    <mergeCell ref="R4:R5"/>
    <mergeCell ref="M3:O3"/>
    <mergeCell ref="B3:B5"/>
    <mergeCell ref="C3:C5"/>
    <mergeCell ref="D3:F3"/>
    <mergeCell ref="G3:I3"/>
    <mergeCell ref="J3:L3"/>
    <mergeCell ref="K4:K5"/>
    <mergeCell ref="L4:L5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6C448-98C3-47B3-BA54-6073DB676BD0}">
  <sheetPr>
    <tabColor rgb="FFFFFFFF"/>
  </sheetPr>
  <dimension ref="B1:V68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5.28515625" style="7" customWidth="1"/>
    <col min="2" max="2" width="78" style="7" customWidth="1"/>
    <col min="3" max="3" width="10.5703125" style="7" customWidth="1"/>
    <col min="4" max="4" width="17.85546875" style="7" customWidth="1"/>
    <col min="5" max="6" width="15.28515625" style="7" customWidth="1"/>
    <col min="7" max="7" width="11" style="7" customWidth="1"/>
    <col min="8" max="8" width="17.140625" style="7" customWidth="1"/>
    <col min="9" max="10" width="15.28515625" style="7" customWidth="1"/>
    <col min="11" max="11" width="17.5703125" style="7" customWidth="1"/>
    <col min="12" max="12" width="20.85546875" style="7" customWidth="1"/>
    <col min="13" max="14" width="15.28515625" style="7" customWidth="1"/>
    <col min="15" max="15" width="17.5703125" style="7" customWidth="1"/>
    <col min="16" max="16" width="19.5703125" style="7" customWidth="1"/>
    <col min="17" max="18" width="15.28515625" style="7" customWidth="1"/>
    <col min="19" max="19" width="17.5703125" style="7" customWidth="1"/>
    <col min="20" max="20" width="19.5703125" style="7" customWidth="1"/>
    <col min="21" max="22" width="15.28515625" style="7" customWidth="1"/>
    <col min="23" max="23" width="9.28515625" style="7" bestFit="1" customWidth="1"/>
    <col min="24" max="24" width="15.85546875" style="7" customWidth="1"/>
    <col min="25" max="26" width="9.28515625" style="7" bestFit="1" customWidth="1"/>
    <col min="27" max="27" width="12.42578125" style="7" customWidth="1"/>
    <col min="28" max="16384" width="8.85546875" style="7"/>
  </cols>
  <sheetData>
    <row r="1" spans="2:22" ht="84.95" customHeight="1">
      <c r="B1" s="31" t="s">
        <v>93</v>
      </c>
    </row>
    <row r="2" spans="2:22" ht="18.600000000000001" customHeight="1" thickBot="1">
      <c r="C2" s="31"/>
    </row>
    <row r="3" spans="2:22">
      <c r="B3" s="154" t="s">
        <v>94</v>
      </c>
      <c r="C3" s="135">
        <v>2016</v>
      </c>
      <c r="D3" s="136"/>
      <c r="E3" s="136"/>
      <c r="F3" s="137"/>
      <c r="G3" s="135">
        <v>2017</v>
      </c>
      <c r="H3" s="136"/>
      <c r="I3" s="136"/>
      <c r="J3" s="137"/>
      <c r="K3" s="135">
        <v>2018</v>
      </c>
      <c r="L3" s="136"/>
      <c r="M3" s="136"/>
      <c r="N3" s="137"/>
      <c r="O3" s="135">
        <v>2019</v>
      </c>
      <c r="P3" s="136"/>
      <c r="Q3" s="136"/>
      <c r="R3" s="137"/>
      <c r="S3" s="135">
        <v>2020</v>
      </c>
      <c r="T3" s="136"/>
      <c r="U3" s="136"/>
      <c r="V3" s="137"/>
    </row>
    <row r="4" spans="2:22" ht="14.25" customHeight="1">
      <c r="B4" s="155"/>
      <c r="C4" s="138" t="s">
        <v>32</v>
      </c>
      <c r="D4" s="139"/>
      <c r="E4" s="139" t="s">
        <v>33</v>
      </c>
      <c r="F4" s="140" t="s">
        <v>34</v>
      </c>
      <c r="G4" s="138" t="s">
        <v>32</v>
      </c>
      <c r="H4" s="139"/>
      <c r="I4" s="139" t="s">
        <v>33</v>
      </c>
      <c r="J4" s="140" t="s">
        <v>34</v>
      </c>
      <c r="K4" s="138" t="s">
        <v>32</v>
      </c>
      <c r="L4" s="139"/>
      <c r="M4" s="139" t="s">
        <v>33</v>
      </c>
      <c r="N4" s="140" t="s">
        <v>34</v>
      </c>
      <c r="O4" s="138" t="s">
        <v>32</v>
      </c>
      <c r="P4" s="139"/>
      <c r="Q4" s="139" t="s">
        <v>33</v>
      </c>
      <c r="R4" s="140" t="s">
        <v>34</v>
      </c>
      <c r="S4" s="138" t="s">
        <v>32</v>
      </c>
      <c r="T4" s="139"/>
      <c r="U4" s="139" t="s">
        <v>33</v>
      </c>
      <c r="V4" s="140" t="s">
        <v>34</v>
      </c>
    </row>
    <row r="5" spans="2:22" ht="51">
      <c r="B5" s="155"/>
      <c r="C5" s="103" t="s">
        <v>35</v>
      </c>
      <c r="D5" s="102" t="s">
        <v>36</v>
      </c>
      <c r="E5" s="139"/>
      <c r="F5" s="140"/>
      <c r="G5" s="103" t="s">
        <v>35</v>
      </c>
      <c r="H5" s="102" t="s">
        <v>36</v>
      </c>
      <c r="I5" s="139"/>
      <c r="J5" s="140"/>
      <c r="K5" s="103" t="s">
        <v>37</v>
      </c>
      <c r="L5" s="102" t="s">
        <v>38</v>
      </c>
      <c r="M5" s="139"/>
      <c r="N5" s="140"/>
      <c r="O5" s="103" t="s">
        <v>37</v>
      </c>
      <c r="P5" s="102" t="s">
        <v>38</v>
      </c>
      <c r="Q5" s="139"/>
      <c r="R5" s="140"/>
      <c r="S5" s="103" t="s">
        <v>37</v>
      </c>
      <c r="T5" s="102" t="s">
        <v>38</v>
      </c>
      <c r="U5" s="139"/>
      <c r="V5" s="140"/>
    </row>
    <row r="6" spans="2:22">
      <c r="B6" s="111" t="s">
        <v>95</v>
      </c>
      <c r="C6" s="43" t="s">
        <v>41</v>
      </c>
      <c r="D6" s="33" t="s">
        <v>41</v>
      </c>
      <c r="E6" s="107" t="s">
        <v>41</v>
      </c>
      <c r="F6" s="42" t="s">
        <v>41</v>
      </c>
      <c r="G6" s="43" t="s">
        <v>41</v>
      </c>
      <c r="H6" s="33" t="s">
        <v>41</v>
      </c>
      <c r="I6" s="33" t="s">
        <v>41</v>
      </c>
      <c r="J6" s="40" t="s">
        <v>41</v>
      </c>
      <c r="K6" s="43" t="s">
        <v>41</v>
      </c>
      <c r="L6" s="33" t="s">
        <v>41</v>
      </c>
      <c r="M6" s="33" t="s">
        <v>41</v>
      </c>
      <c r="N6" s="40" t="s">
        <v>41</v>
      </c>
      <c r="O6" s="43" t="s">
        <v>41</v>
      </c>
      <c r="P6" s="33" t="s">
        <v>41</v>
      </c>
      <c r="Q6" s="33" t="s">
        <v>41</v>
      </c>
      <c r="R6" s="40" t="s">
        <v>41</v>
      </c>
      <c r="S6" s="43" t="s">
        <v>41</v>
      </c>
      <c r="T6" s="33" t="s">
        <v>41</v>
      </c>
      <c r="U6" s="33" t="s">
        <v>41</v>
      </c>
      <c r="V6" s="40" t="s">
        <v>41</v>
      </c>
    </row>
    <row r="7" spans="2:22">
      <c r="B7" s="111" t="s">
        <v>96</v>
      </c>
      <c r="C7" s="43" t="s">
        <v>41</v>
      </c>
      <c r="D7" s="33" t="s">
        <v>41</v>
      </c>
      <c r="E7" s="33" t="s">
        <v>41</v>
      </c>
      <c r="F7" s="40" t="s">
        <v>41</v>
      </c>
      <c r="G7" s="43" t="s">
        <v>41</v>
      </c>
      <c r="H7" s="33" t="s">
        <v>41</v>
      </c>
      <c r="I7" s="33" t="s">
        <v>41</v>
      </c>
      <c r="J7" s="40" t="s">
        <v>41</v>
      </c>
      <c r="K7" s="43" t="s">
        <v>41</v>
      </c>
      <c r="L7" s="33" t="s">
        <v>41</v>
      </c>
      <c r="M7" s="33" t="s">
        <v>41</v>
      </c>
      <c r="N7" s="40" t="s">
        <v>41</v>
      </c>
      <c r="O7" s="43" t="s">
        <v>41</v>
      </c>
      <c r="P7" s="33" t="s">
        <v>41</v>
      </c>
      <c r="Q7" s="33" t="s">
        <v>41</v>
      </c>
      <c r="R7" s="40" t="s">
        <v>41</v>
      </c>
      <c r="S7" s="43">
        <v>1</v>
      </c>
      <c r="T7" s="33" t="s">
        <v>41</v>
      </c>
      <c r="U7" s="107">
        <v>1</v>
      </c>
      <c r="V7" s="42">
        <v>4.8543689320388345E-3</v>
      </c>
    </row>
    <row r="8" spans="2:22">
      <c r="B8" s="49" t="s">
        <v>97</v>
      </c>
      <c r="C8" s="43" t="s">
        <v>41</v>
      </c>
      <c r="D8" s="33" t="s">
        <v>41</v>
      </c>
      <c r="E8" s="107" t="s">
        <v>41</v>
      </c>
      <c r="F8" s="42" t="s">
        <v>41</v>
      </c>
      <c r="G8" s="41">
        <v>2</v>
      </c>
      <c r="H8" s="33" t="s">
        <v>41</v>
      </c>
      <c r="I8" s="107">
        <v>2</v>
      </c>
      <c r="J8" s="42">
        <v>5.3191489361702126E-3</v>
      </c>
      <c r="K8" s="43" t="s">
        <v>41</v>
      </c>
      <c r="L8" s="32">
        <v>7</v>
      </c>
      <c r="M8" s="107">
        <v>7</v>
      </c>
      <c r="N8" s="119">
        <v>1.0903426791277258E-2</v>
      </c>
      <c r="O8" s="43" t="s">
        <v>41</v>
      </c>
      <c r="P8" s="33" t="s">
        <v>41</v>
      </c>
      <c r="Q8" s="33" t="s">
        <v>41</v>
      </c>
      <c r="R8" s="40" t="s">
        <v>41</v>
      </c>
      <c r="S8" s="43" t="s">
        <v>41</v>
      </c>
      <c r="T8" s="33" t="s">
        <v>41</v>
      </c>
      <c r="U8" s="33" t="s">
        <v>41</v>
      </c>
      <c r="V8" s="40" t="s">
        <v>41</v>
      </c>
    </row>
    <row r="9" spans="2:22">
      <c r="B9" s="49" t="s">
        <v>98</v>
      </c>
      <c r="C9" s="43" t="s">
        <v>41</v>
      </c>
      <c r="D9" s="33" t="s">
        <v>41</v>
      </c>
      <c r="E9" s="107" t="s">
        <v>41</v>
      </c>
      <c r="F9" s="42" t="s">
        <v>41</v>
      </c>
      <c r="G9" s="43" t="s">
        <v>41</v>
      </c>
      <c r="H9" s="33" t="s">
        <v>41</v>
      </c>
      <c r="I9" s="33" t="s">
        <v>41</v>
      </c>
      <c r="J9" s="40" t="s">
        <v>41</v>
      </c>
      <c r="K9" s="43" t="s">
        <v>41</v>
      </c>
      <c r="L9" s="33" t="s">
        <v>41</v>
      </c>
      <c r="M9" s="33" t="s">
        <v>41</v>
      </c>
      <c r="N9" s="119"/>
      <c r="O9" s="43" t="s">
        <v>41</v>
      </c>
      <c r="P9" s="33">
        <v>1</v>
      </c>
      <c r="Q9" s="107">
        <v>1</v>
      </c>
      <c r="R9" s="42">
        <v>1.3831258644536654E-3</v>
      </c>
      <c r="S9" s="43" t="s">
        <v>41</v>
      </c>
      <c r="T9" s="33" t="s">
        <v>41</v>
      </c>
      <c r="U9" s="33" t="s">
        <v>41</v>
      </c>
      <c r="V9" s="40" t="s">
        <v>41</v>
      </c>
    </row>
    <row r="10" spans="2:22">
      <c r="B10" s="49" t="s">
        <v>99</v>
      </c>
      <c r="C10" s="43" t="s">
        <v>41</v>
      </c>
      <c r="D10" s="33" t="s">
        <v>41</v>
      </c>
      <c r="E10" s="33" t="s">
        <v>41</v>
      </c>
      <c r="F10" s="40" t="s">
        <v>41</v>
      </c>
      <c r="G10" s="43" t="s">
        <v>41</v>
      </c>
      <c r="H10" s="33" t="s">
        <v>41</v>
      </c>
      <c r="I10" s="33" t="s">
        <v>41</v>
      </c>
      <c r="J10" s="40" t="s">
        <v>41</v>
      </c>
      <c r="K10" s="43" t="s">
        <v>41</v>
      </c>
      <c r="L10" s="33" t="s">
        <v>41</v>
      </c>
      <c r="M10" s="33" t="s">
        <v>41</v>
      </c>
      <c r="N10" s="40" t="s">
        <v>41</v>
      </c>
      <c r="O10" s="43" t="s">
        <v>41</v>
      </c>
      <c r="P10" s="33">
        <v>5</v>
      </c>
      <c r="Q10" s="107">
        <v>5</v>
      </c>
      <c r="R10" s="42">
        <v>6.9156293222683261E-3</v>
      </c>
      <c r="S10" s="43" t="s">
        <v>41</v>
      </c>
      <c r="T10" s="33" t="s">
        <v>41</v>
      </c>
      <c r="U10" s="33" t="s">
        <v>41</v>
      </c>
      <c r="V10" s="40" t="s">
        <v>41</v>
      </c>
    </row>
    <row r="11" spans="2:22">
      <c r="B11" s="49" t="s">
        <v>100</v>
      </c>
      <c r="C11" s="43" t="s">
        <v>41</v>
      </c>
      <c r="D11" s="33" t="s">
        <v>41</v>
      </c>
      <c r="E11" s="33" t="s">
        <v>41</v>
      </c>
      <c r="F11" s="40" t="s">
        <v>41</v>
      </c>
      <c r="G11" s="43" t="s">
        <v>41</v>
      </c>
      <c r="H11" s="33" t="s">
        <v>41</v>
      </c>
      <c r="I11" s="33" t="s">
        <v>41</v>
      </c>
      <c r="J11" s="40" t="s">
        <v>41</v>
      </c>
      <c r="K11" s="43" t="s">
        <v>41</v>
      </c>
      <c r="L11" s="33" t="s">
        <v>41</v>
      </c>
      <c r="M11" s="33" t="s">
        <v>41</v>
      </c>
      <c r="N11" s="40" t="s">
        <v>41</v>
      </c>
      <c r="O11" s="43" t="s">
        <v>41</v>
      </c>
      <c r="P11" s="33">
        <v>1</v>
      </c>
      <c r="Q11" s="107">
        <v>1</v>
      </c>
      <c r="R11" s="42">
        <v>1.3831258644536654E-3</v>
      </c>
      <c r="S11" s="43">
        <v>1</v>
      </c>
      <c r="T11" s="33">
        <v>4</v>
      </c>
      <c r="U11" s="107">
        <v>5</v>
      </c>
      <c r="V11" s="42">
        <v>2.4271844660194174E-2</v>
      </c>
    </row>
    <row r="12" spans="2:22">
      <c r="B12" s="49" t="s">
        <v>101</v>
      </c>
      <c r="C12" s="43" t="s">
        <v>41</v>
      </c>
      <c r="D12" s="33" t="s">
        <v>41</v>
      </c>
      <c r="E12" s="107" t="s">
        <v>41</v>
      </c>
      <c r="F12" s="42" t="s">
        <v>41</v>
      </c>
      <c r="G12" s="43" t="s">
        <v>41</v>
      </c>
      <c r="H12" s="33" t="s">
        <v>41</v>
      </c>
      <c r="I12" s="33" t="s">
        <v>41</v>
      </c>
      <c r="J12" s="40" t="s">
        <v>41</v>
      </c>
      <c r="K12" s="43" t="s">
        <v>41</v>
      </c>
      <c r="L12" s="33" t="s">
        <v>41</v>
      </c>
      <c r="M12" s="33" t="s">
        <v>41</v>
      </c>
      <c r="N12" s="40" t="s">
        <v>41</v>
      </c>
      <c r="O12" s="43" t="s">
        <v>41</v>
      </c>
      <c r="P12" s="33">
        <v>9</v>
      </c>
      <c r="Q12" s="107">
        <v>9</v>
      </c>
      <c r="R12" s="42">
        <v>1.2448132780082987E-2</v>
      </c>
      <c r="S12" s="43" t="s">
        <v>41</v>
      </c>
      <c r="T12" s="33" t="s">
        <v>41</v>
      </c>
      <c r="U12" s="33" t="s">
        <v>41</v>
      </c>
      <c r="V12" s="40" t="s">
        <v>41</v>
      </c>
    </row>
    <row r="13" spans="2:22">
      <c r="B13" s="111" t="s">
        <v>102</v>
      </c>
      <c r="C13" s="43" t="s">
        <v>41</v>
      </c>
      <c r="D13" s="33" t="s">
        <v>41</v>
      </c>
      <c r="E13" s="107" t="s">
        <v>41</v>
      </c>
      <c r="F13" s="42" t="s">
        <v>41</v>
      </c>
      <c r="G13" s="43" t="s">
        <v>41</v>
      </c>
      <c r="H13" s="33" t="s">
        <v>41</v>
      </c>
      <c r="I13" s="33" t="s">
        <v>41</v>
      </c>
      <c r="J13" s="40" t="s">
        <v>41</v>
      </c>
      <c r="K13" s="43" t="s">
        <v>41</v>
      </c>
      <c r="L13" s="33" t="s">
        <v>41</v>
      </c>
      <c r="M13" s="33" t="s">
        <v>41</v>
      </c>
      <c r="N13" s="40" t="s">
        <v>41</v>
      </c>
      <c r="O13" s="43" t="s">
        <v>41</v>
      </c>
      <c r="P13" s="33" t="s">
        <v>41</v>
      </c>
      <c r="Q13" s="33" t="s">
        <v>41</v>
      </c>
      <c r="R13" s="40" t="s">
        <v>41</v>
      </c>
      <c r="S13" s="43" t="s">
        <v>41</v>
      </c>
      <c r="T13" s="33" t="s">
        <v>41</v>
      </c>
      <c r="U13" s="33" t="s">
        <v>41</v>
      </c>
      <c r="V13" s="40" t="s">
        <v>41</v>
      </c>
    </row>
    <row r="14" spans="2:22">
      <c r="B14" s="49" t="s">
        <v>103</v>
      </c>
      <c r="C14" s="43">
        <v>10</v>
      </c>
      <c r="D14" s="33">
        <v>15</v>
      </c>
      <c r="E14" s="107">
        <v>25</v>
      </c>
      <c r="F14" s="42">
        <v>0.17006802721088435</v>
      </c>
      <c r="G14" s="41">
        <v>60</v>
      </c>
      <c r="H14" s="33" t="s">
        <v>41</v>
      </c>
      <c r="I14" s="107">
        <v>60</v>
      </c>
      <c r="J14" s="42">
        <v>0.15957446808510639</v>
      </c>
      <c r="K14" s="41">
        <v>4</v>
      </c>
      <c r="L14" s="32">
        <v>29</v>
      </c>
      <c r="M14" s="107">
        <v>33</v>
      </c>
      <c r="N14" s="119">
        <v>5.1401869158878503E-2</v>
      </c>
      <c r="O14" s="43">
        <v>2</v>
      </c>
      <c r="P14" s="33">
        <v>6</v>
      </c>
      <c r="Q14" s="107">
        <v>8</v>
      </c>
      <c r="R14" s="42">
        <v>1.1065006915629323E-2</v>
      </c>
      <c r="S14" s="43" t="s">
        <v>41</v>
      </c>
      <c r="T14" s="33" t="s">
        <v>41</v>
      </c>
      <c r="U14" s="33" t="s">
        <v>41</v>
      </c>
      <c r="V14" s="40" t="s">
        <v>41</v>
      </c>
    </row>
    <row r="15" spans="2:22">
      <c r="B15" s="49" t="s">
        <v>104</v>
      </c>
      <c r="C15" s="43">
        <v>2</v>
      </c>
      <c r="D15" s="33" t="s">
        <v>41</v>
      </c>
      <c r="E15" s="107">
        <v>2</v>
      </c>
      <c r="F15" s="42">
        <v>1.3605442176870748E-2</v>
      </c>
      <c r="G15" s="43" t="s">
        <v>41</v>
      </c>
      <c r="H15" s="33" t="s">
        <v>41</v>
      </c>
      <c r="I15" s="33" t="s">
        <v>41</v>
      </c>
      <c r="J15" s="40" t="s">
        <v>41</v>
      </c>
      <c r="K15" s="43" t="s">
        <v>41</v>
      </c>
      <c r="L15" s="32">
        <v>2</v>
      </c>
      <c r="M15" s="107">
        <v>2</v>
      </c>
      <c r="N15" s="119">
        <v>3.1152647975077881E-3</v>
      </c>
      <c r="O15" s="43" t="s">
        <v>41</v>
      </c>
      <c r="P15" s="33">
        <v>6</v>
      </c>
      <c r="Q15" s="107">
        <v>6</v>
      </c>
      <c r="R15" s="42">
        <v>8.2987551867219917E-3</v>
      </c>
      <c r="S15" s="43" t="s">
        <v>41</v>
      </c>
      <c r="T15" s="33" t="s">
        <v>41</v>
      </c>
      <c r="U15" s="33" t="s">
        <v>41</v>
      </c>
      <c r="V15" s="40" t="s">
        <v>41</v>
      </c>
    </row>
    <row r="16" spans="2:22">
      <c r="B16" s="17" t="s">
        <v>105</v>
      </c>
      <c r="C16" s="43" t="s">
        <v>41</v>
      </c>
      <c r="D16" s="33" t="s">
        <v>41</v>
      </c>
      <c r="E16" s="107" t="s">
        <v>41</v>
      </c>
      <c r="F16" s="42" t="s">
        <v>41</v>
      </c>
      <c r="G16" s="43" t="s">
        <v>41</v>
      </c>
      <c r="H16" s="33" t="s">
        <v>41</v>
      </c>
      <c r="I16" s="33" t="s">
        <v>41</v>
      </c>
      <c r="J16" s="40" t="s">
        <v>41</v>
      </c>
      <c r="K16" s="41">
        <v>2</v>
      </c>
      <c r="L16" s="32">
        <v>4</v>
      </c>
      <c r="M16" s="107">
        <v>6</v>
      </c>
      <c r="N16" s="119">
        <v>9.3457943925233638E-3</v>
      </c>
      <c r="O16" s="43">
        <v>3</v>
      </c>
      <c r="P16" s="33">
        <v>12</v>
      </c>
      <c r="Q16" s="107">
        <v>15</v>
      </c>
      <c r="R16" s="42">
        <v>2.0746887966804978E-2</v>
      </c>
      <c r="S16" s="43" t="s">
        <v>41</v>
      </c>
      <c r="T16" s="33" t="s">
        <v>41</v>
      </c>
      <c r="U16" s="33" t="s">
        <v>41</v>
      </c>
      <c r="V16" s="40" t="s">
        <v>41</v>
      </c>
    </row>
    <row r="17" spans="2:22">
      <c r="B17" s="17" t="s">
        <v>106</v>
      </c>
      <c r="C17" s="43" t="s">
        <v>41</v>
      </c>
      <c r="D17" s="33" t="s">
        <v>41</v>
      </c>
      <c r="E17" s="107" t="s">
        <v>41</v>
      </c>
      <c r="F17" s="42" t="s">
        <v>41</v>
      </c>
      <c r="G17" s="43" t="s">
        <v>41</v>
      </c>
      <c r="H17" s="33" t="s">
        <v>41</v>
      </c>
      <c r="I17" s="33" t="s">
        <v>41</v>
      </c>
      <c r="J17" s="40" t="s">
        <v>41</v>
      </c>
      <c r="K17" s="43" t="s">
        <v>41</v>
      </c>
      <c r="L17" s="32">
        <v>50</v>
      </c>
      <c r="M17" s="107">
        <v>50</v>
      </c>
      <c r="N17" s="119">
        <v>7.7881619937694699E-2</v>
      </c>
      <c r="O17" s="43" t="s">
        <v>41</v>
      </c>
      <c r="P17" s="33">
        <v>6</v>
      </c>
      <c r="Q17" s="107">
        <v>6</v>
      </c>
      <c r="R17" s="42">
        <v>8.2987551867219917E-3</v>
      </c>
      <c r="S17" s="43">
        <v>1</v>
      </c>
      <c r="T17" s="33">
        <v>14</v>
      </c>
      <c r="U17" s="107">
        <v>15</v>
      </c>
      <c r="V17" s="42">
        <v>7.281553398058252E-2</v>
      </c>
    </row>
    <row r="18" spans="2:22">
      <c r="B18" s="49" t="s">
        <v>107</v>
      </c>
      <c r="C18" s="43">
        <v>8</v>
      </c>
      <c r="D18" s="33">
        <v>12</v>
      </c>
      <c r="E18" s="107">
        <v>20</v>
      </c>
      <c r="F18" s="42">
        <v>0.1360544217687075</v>
      </c>
      <c r="G18" s="41">
        <v>57</v>
      </c>
      <c r="H18" s="33" t="s">
        <v>41</v>
      </c>
      <c r="I18" s="107">
        <v>57</v>
      </c>
      <c r="J18" s="42">
        <v>0.15159574468085107</v>
      </c>
      <c r="K18" s="41">
        <v>4</v>
      </c>
      <c r="L18" s="32">
        <v>51</v>
      </c>
      <c r="M18" s="107">
        <v>55</v>
      </c>
      <c r="N18" s="119">
        <v>8.566978193146417E-2</v>
      </c>
      <c r="O18" s="43">
        <v>2</v>
      </c>
      <c r="P18" s="33">
        <v>26</v>
      </c>
      <c r="Q18" s="107">
        <v>28</v>
      </c>
      <c r="R18" s="42">
        <v>3.8727524204702629E-2</v>
      </c>
      <c r="S18" s="43">
        <v>4</v>
      </c>
      <c r="T18" s="33">
        <v>12</v>
      </c>
      <c r="U18" s="107">
        <v>16</v>
      </c>
      <c r="V18" s="42">
        <v>7.7669902912621352E-2</v>
      </c>
    </row>
    <row r="19" spans="2:22">
      <c r="B19" s="49" t="s">
        <v>108</v>
      </c>
      <c r="C19" s="43" t="s">
        <v>41</v>
      </c>
      <c r="D19" s="33" t="s">
        <v>41</v>
      </c>
      <c r="E19" s="107" t="s">
        <v>41</v>
      </c>
      <c r="F19" s="42" t="s">
        <v>41</v>
      </c>
      <c r="G19" s="43" t="s">
        <v>41</v>
      </c>
      <c r="H19" s="33" t="s">
        <v>41</v>
      </c>
      <c r="I19" s="33" t="s">
        <v>41</v>
      </c>
      <c r="J19" s="40" t="s">
        <v>41</v>
      </c>
      <c r="K19" s="43" t="s">
        <v>41</v>
      </c>
      <c r="L19" s="33" t="s">
        <v>41</v>
      </c>
      <c r="M19" s="33" t="s">
        <v>41</v>
      </c>
      <c r="N19" s="40" t="s">
        <v>41</v>
      </c>
      <c r="O19" s="43">
        <v>6</v>
      </c>
      <c r="P19" s="33">
        <v>33</v>
      </c>
      <c r="Q19" s="107">
        <v>39</v>
      </c>
      <c r="R19" s="42">
        <v>5.3941908713692949E-2</v>
      </c>
      <c r="S19" s="43">
        <v>1</v>
      </c>
      <c r="T19" s="33" t="s">
        <v>41</v>
      </c>
      <c r="U19" s="107">
        <v>1</v>
      </c>
      <c r="V19" s="42">
        <v>4.8543689320388345E-3</v>
      </c>
    </row>
    <row r="20" spans="2:22">
      <c r="B20" s="49" t="s">
        <v>109</v>
      </c>
      <c r="C20" s="43" t="s">
        <v>41</v>
      </c>
      <c r="D20" s="33" t="s">
        <v>41</v>
      </c>
      <c r="E20" s="33" t="s">
        <v>41</v>
      </c>
      <c r="F20" s="40" t="s">
        <v>41</v>
      </c>
      <c r="G20" s="43" t="s">
        <v>41</v>
      </c>
      <c r="H20" s="33" t="s">
        <v>41</v>
      </c>
      <c r="I20" s="33" t="s">
        <v>41</v>
      </c>
      <c r="J20" s="40" t="s">
        <v>41</v>
      </c>
      <c r="K20" s="43" t="s">
        <v>41</v>
      </c>
      <c r="L20" s="33" t="s">
        <v>41</v>
      </c>
      <c r="M20" s="33" t="s">
        <v>41</v>
      </c>
      <c r="N20" s="40" t="s">
        <v>41</v>
      </c>
      <c r="O20" s="43">
        <v>1</v>
      </c>
      <c r="P20" s="33" t="s">
        <v>41</v>
      </c>
      <c r="Q20" s="107">
        <v>1</v>
      </c>
      <c r="R20" s="42">
        <v>1.3831258644536654E-3</v>
      </c>
      <c r="S20" s="43" t="s">
        <v>41</v>
      </c>
      <c r="T20" s="33" t="s">
        <v>41</v>
      </c>
      <c r="U20" s="33" t="s">
        <v>41</v>
      </c>
      <c r="V20" s="40" t="s">
        <v>41</v>
      </c>
    </row>
    <row r="21" spans="2:22">
      <c r="B21" s="111" t="s">
        <v>110</v>
      </c>
      <c r="C21" s="43" t="s">
        <v>41</v>
      </c>
      <c r="D21" s="33" t="s">
        <v>41</v>
      </c>
      <c r="E21" s="107" t="s">
        <v>41</v>
      </c>
      <c r="F21" s="42" t="s">
        <v>41</v>
      </c>
      <c r="G21" s="43" t="s">
        <v>41</v>
      </c>
      <c r="H21" s="33" t="s">
        <v>41</v>
      </c>
      <c r="I21" s="33" t="s">
        <v>41</v>
      </c>
      <c r="J21" s="40" t="s">
        <v>41</v>
      </c>
      <c r="K21" s="41">
        <v>5</v>
      </c>
      <c r="L21" s="32">
        <v>8</v>
      </c>
      <c r="M21" s="107">
        <v>13</v>
      </c>
      <c r="N21" s="119">
        <v>2.0249221183800622E-2</v>
      </c>
      <c r="O21" s="43">
        <v>3</v>
      </c>
      <c r="P21" s="33">
        <v>40</v>
      </c>
      <c r="Q21" s="107">
        <v>43</v>
      </c>
      <c r="R21" s="42">
        <v>5.9474412171507604E-2</v>
      </c>
      <c r="S21" s="43">
        <v>3</v>
      </c>
      <c r="T21" s="33">
        <v>14</v>
      </c>
      <c r="U21" s="107">
        <v>17</v>
      </c>
      <c r="V21" s="42">
        <v>8.2524271844660199E-2</v>
      </c>
    </row>
    <row r="22" spans="2:22">
      <c r="B22" s="17" t="s">
        <v>111</v>
      </c>
      <c r="C22" s="43" t="s">
        <v>41</v>
      </c>
      <c r="D22" s="33" t="s">
        <v>41</v>
      </c>
      <c r="E22" s="107" t="s">
        <v>41</v>
      </c>
      <c r="F22" s="42" t="s">
        <v>41</v>
      </c>
      <c r="G22" s="43" t="s">
        <v>41</v>
      </c>
      <c r="H22" s="33" t="s">
        <v>41</v>
      </c>
      <c r="I22" s="33" t="s">
        <v>41</v>
      </c>
      <c r="J22" s="40" t="s">
        <v>41</v>
      </c>
      <c r="K22" s="41">
        <v>1</v>
      </c>
      <c r="L22" s="33" t="s">
        <v>41</v>
      </c>
      <c r="M22" s="107">
        <v>1</v>
      </c>
      <c r="N22" s="119">
        <v>1.557632398753894E-3</v>
      </c>
      <c r="O22" s="43" t="s">
        <v>41</v>
      </c>
      <c r="P22" s="33">
        <v>1</v>
      </c>
      <c r="Q22" s="107">
        <v>1</v>
      </c>
      <c r="R22" s="42">
        <v>1.3831258644536654E-3</v>
      </c>
      <c r="S22" s="43" t="s">
        <v>41</v>
      </c>
      <c r="T22" s="33" t="s">
        <v>41</v>
      </c>
      <c r="U22" s="33" t="s">
        <v>41</v>
      </c>
      <c r="V22" s="40" t="s">
        <v>41</v>
      </c>
    </row>
    <row r="23" spans="2:22">
      <c r="B23" s="49" t="s">
        <v>112</v>
      </c>
      <c r="C23" s="43" t="s">
        <v>41</v>
      </c>
      <c r="D23" s="33" t="s">
        <v>41</v>
      </c>
      <c r="E23" s="107" t="s">
        <v>41</v>
      </c>
      <c r="F23" s="42" t="s">
        <v>41</v>
      </c>
      <c r="G23" s="43" t="s">
        <v>41</v>
      </c>
      <c r="H23" s="33" t="s">
        <v>41</v>
      </c>
      <c r="I23" s="33" t="s">
        <v>41</v>
      </c>
      <c r="J23" s="40" t="s">
        <v>41</v>
      </c>
      <c r="K23" s="43" t="s">
        <v>41</v>
      </c>
      <c r="L23" s="33" t="s">
        <v>41</v>
      </c>
      <c r="M23" s="33" t="s">
        <v>41</v>
      </c>
      <c r="N23" s="40" t="s">
        <v>41</v>
      </c>
      <c r="O23" s="43" t="s">
        <v>41</v>
      </c>
      <c r="P23" s="33">
        <v>23</v>
      </c>
      <c r="Q23" s="107">
        <v>23</v>
      </c>
      <c r="R23" s="42">
        <v>3.18118948824343E-2</v>
      </c>
      <c r="S23" s="43" t="s">
        <v>41</v>
      </c>
      <c r="T23" s="33">
        <v>2</v>
      </c>
      <c r="U23" s="107">
        <v>2</v>
      </c>
      <c r="V23" s="42">
        <v>9.7087378640776691E-3</v>
      </c>
    </row>
    <row r="24" spans="2:22">
      <c r="B24" s="111" t="s">
        <v>113</v>
      </c>
      <c r="C24" s="43" t="s">
        <v>41</v>
      </c>
      <c r="D24" s="33" t="s">
        <v>41</v>
      </c>
      <c r="E24" s="107" t="s">
        <v>41</v>
      </c>
      <c r="F24" s="42" t="s">
        <v>41</v>
      </c>
      <c r="G24" s="43" t="s">
        <v>41</v>
      </c>
      <c r="H24" s="33" t="s">
        <v>41</v>
      </c>
      <c r="I24" s="33" t="s">
        <v>41</v>
      </c>
      <c r="J24" s="40" t="s">
        <v>41</v>
      </c>
      <c r="K24" s="43" t="s">
        <v>41</v>
      </c>
      <c r="L24" s="33" t="s">
        <v>41</v>
      </c>
      <c r="M24" s="33" t="s">
        <v>41</v>
      </c>
      <c r="N24" s="40" t="s">
        <v>41</v>
      </c>
      <c r="O24" s="43" t="s">
        <v>41</v>
      </c>
      <c r="P24" s="33">
        <v>9</v>
      </c>
      <c r="Q24" s="107">
        <v>9</v>
      </c>
      <c r="R24" s="42">
        <v>1.2448132780082987E-2</v>
      </c>
      <c r="S24" s="43" t="s">
        <v>41</v>
      </c>
      <c r="T24" s="33" t="s">
        <v>41</v>
      </c>
      <c r="U24" s="33" t="s">
        <v>41</v>
      </c>
      <c r="V24" s="40" t="s">
        <v>41</v>
      </c>
    </row>
    <row r="25" spans="2:22">
      <c r="B25" s="49" t="s">
        <v>114</v>
      </c>
      <c r="C25" s="43">
        <v>2</v>
      </c>
      <c r="D25" s="33" t="s">
        <v>41</v>
      </c>
      <c r="E25" s="107">
        <v>2</v>
      </c>
      <c r="F25" s="42">
        <v>1.3605442176870748E-2</v>
      </c>
      <c r="G25" s="41">
        <v>1</v>
      </c>
      <c r="H25" s="33" t="s">
        <v>41</v>
      </c>
      <c r="I25" s="107">
        <v>1</v>
      </c>
      <c r="J25" s="42">
        <v>2.6595744680851063E-3</v>
      </c>
      <c r="K25" s="41">
        <v>1</v>
      </c>
      <c r="L25" s="32">
        <v>11</v>
      </c>
      <c r="M25" s="107">
        <v>12</v>
      </c>
      <c r="N25" s="119">
        <v>1.8691588785046728E-2</v>
      </c>
      <c r="O25" s="43">
        <v>3</v>
      </c>
      <c r="P25" s="33">
        <v>22</v>
      </c>
      <c r="Q25" s="107">
        <v>25</v>
      </c>
      <c r="R25" s="42">
        <v>3.4578146611341634E-2</v>
      </c>
      <c r="S25" s="43" t="s">
        <v>41</v>
      </c>
      <c r="T25" s="33">
        <v>2</v>
      </c>
      <c r="U25" s="107">
        <v>2</v>
      </c>
      <c r="V25" s="42">
        <v>9.7087378640776691E-3</v>
      </c>
    </row>
    <row r="26" spans="2:22">
      <c r="B26" s="49" t="s">
        <v>115</v>
      </c>
      <c r="C26" s="43">
        <v>1</v>
      </c>
      <c r="D26" s="33" t="s">
        <v>41</v>
      </c>
      <c r="E26" s="107">
        <v>1</v>
      </c>
      <c r="F26" s="42">
        <v>6.8027210884353739E-3</v>
      </c>
      <c r="G26" s="41">
        <v>2</v>
      </c>
      <c r="H26" s="33" t="s">
        <v>41</v>
      </c>
      <c r="I26" s="107">
        <v>2</v>
      </c>
      <c r="J26" s="42">
        <v>5.3191489361702126E-3</v>
      </c>
      <c r="K26" s="43" t="s">
        <v>41</v>
      </c>
      <c r="L26" s="33" t="s">
        <v>41</v>
      </c>
      <c r="M26" s="33" t="s">
        <v>41</v>
      </c>
      <c r="N26" s="40" t="s">
        <v>41</v>
      </c>
      <c r="O26" s="43" t="s">
        <v>41</v>
      </c>
      <c r="P26" s="33">
        <v>1</v>
      </c>
      <c r="Q26" s="107">
        <v>1</v>
      </c>
      <c r="R26" s="42">
        <v>1.3831258644536654E-3</v>
      </c>
      <c r="S26" s="43" t="s">
        <v>41</v>
      </c>
      <c r="T26" s="33" t="s">
        <v>41</v>
      </c>
      <c r="U26" s="33" t="s">
        <v>41</v>
      </c>
      <c r="V26" s="40" t="s">
        <v>41</v>
      </c>
    </row>
    <row r="27" spans="2:22">
      <c r="B27" s="17" t="s">
        <v>116</v>
      </c>
      <c r="C27" s="43" t="s">
        <v>41</v>
      </c>
      <c r="D27" s="33" t="s">
        <v>41</v>
      </c>
      <c r="E27" s="107" t="s">
        <v>41</v>
      </c>
      <c r="F27" s="42" t="s">
        <v>41</v>
      </c>
      <c r="G27" s="41">
        <v>6</v>
      </c>
      <c r="H27" s="32">
        <v>29</v>
      </c>
      <c r="I27" s="107">
        <v>35</v>
      </c>
      <c r="J27" s="42">
        <v>9.3085106382978719E-2</v>
      </c>
      <c r="K27" s="41">
        <v>3</v>
      </c>
      <c r="L27" s="32">
        <v>76</v>
      </c>
      <c r="M27" s="107">
        <v>79</v>
      </c>
      <c r="N27" s="119">
        <v>0.12305295950155763</v>
      </c>
      <c r="O27" s="43">
        <v>10</v>
      </c>
      <c r="P27" s="33">
        <v>80</v>
      </c>
      <c r="Q27" s="107">
        <v>90</v>
      </c>
      <c r="R27" s="42">
        <v>0.12448132780082988</v>
      </c>
      <c r="S27" s="43">
        <v>3</v>
      </c>
      <c r="T27" s="33">
        <v>5</v>
      </c>
      <c r="U27" s="107">
        <v>8</v>
      </c>
      <c r="V27" s="42">
        <v>3.8834951456310676E-2</v>
      </c>
    </row>
    <row r="28" spans="2:22">
      <c r="B28" s="17" t="s">
        <v>117</v>
      </c>
      <c r="C28" s="43" t="s">
        <v>41</v>
      </c>
      <c r="D28" s="33" t="s">
        <v>41</v>
      </c>
      <c r="E28" s="107" t="s">
        <v>41</v>
      </c>
      <c r="F28" s="42" t="s">
        <v>41</v>
      </c>
      <c r="G28" s="43" t="s">
        <v>41</v>
      </c>
      <c r="H28" s="33" t="s">
        <v>41</v>
      </c>
      <c r="I28" s="33" t="s">
        <v>41</v>
      </c>
      <c r="J28" s="40" t="s">
        <v>41</v>
      </c>
      <c r="K28" s="43" t="s">
        <v>41</v>
      </c>
      <c r="L28" s="32">
        <v>3</v>
      </c>
      <c r="M28" s="107">
        <v>3</v>
      </c>
      <c r="N28" s="119">
        <v>4.6728971962616819E-3</v>
      </c>
      <c r="O28" s="43" t="s">
        <v>41</v>
      </c>
      <c r="P28" s="33" t="s">
        <v>41</v>
      </c>
      <c r="Q28" s="33" t="s">
        <v>41</v>
      </c>
      <c r="R28" s="40" t="s">
        <v>41</v>
      </c>
      <c r="S28" s="43">
        <v>3</v>
      </c>
      <c r="T28" s="33">
        <v>18</v>
      </c>
      <c r="U28" s="107">
        <v>21</v>
      </c>
      <c r="V28" s="42">
        <v>0.10194174757281553</v>
      </c>
    </row>
    <row r="29" spans="2:22">
      <c r="B29" s="17" t="s">
        <v>118</v>
      </c>
      <c r="C29" s="43" t="s">
        <v>41</v>
      </c>
      <c r="D29" s="33" t="s">
        <v>41</v>
      </c>
      <c r="E29" s="107" t="s">
        <v>41</v>
      </c>
      <c r="F29" s="42" t="s">
        <v>41</v>
      </c>
      <c r="G29" s="41">
        <v>10</v>
      </c>
      <c r="H29" s="33" t="s">
        <v>41</v>
      </c>
      <c r="I29" s="107">
        <v>10</v>
      </c>
      <c r="J29" s="42">
        <v>2.6595744680851064E-2</v>
      </c>
      <c r="K29" s="41">
        <v>2</v>
      </c>
      <c r="L29" s="33" t="s">
        <v>41</v>
      </c>
      <c r="M29" s="107">
        <v>2</v>
      </c>
      <c r="N29" s="119">
        <v>3.1152647975077881E-3</v>
      </c>
      <c r="O29" s="43" t="s">
        <v>41</v>
      </c>
      <c r="P29" s="33">
        <v>6</v>
      </c>
      <c r="Q29" s="107">
        <v>6</v>
      </c>
      <c r="R29" s="42">
        <v>8.2987551867219917E-3</v>
      </c>
      <c r="S29" s="43">
        <v>2</v>
      </c>
      <c r="T29" s="33">
        <v>10</v>
      </c>
      <c r="U29" s="107">
        <v>12</v>
      </c>
      <c r="V29" s="42">
        <v>5.8252427184466021E-2</v>
      </c>
    </row>
    <row r="30" spans="2:22">
      <c r="B30" s="49" t="s">
        <v>119</v>
      </c>
      <c r="C30" s="43">
        <v>57</v>
      </c>
      <c r="D30" s="33" t="s">
        <v>41</v>
      </c>
      <c r="E30" s="107">
        <v>57</v>
      </c>
      <c r="F30" s="42">
        <v>0.38775510204081631</v>
      </c>
      <c r="G30" s="41">
        <v>34</v>
      </c>
      <c r="H30" s="33" t="s">
        <v>41</v>
      </c>
      <c r="I30" s="107">
        <v>34</v>
      </c>
      <c r="J30" s="42">
        <v>9.0425531914893623E-2</v>
      </c>
      <c r="K30" s="41">
        <v>9</v>
      </c>
      <c r="L30" s="32">
        <v>57</v>
      </c>
      <c r="M30" s="107">
        <v>66</v>
      </c>
      <c r="N30" s="119">
        <v>0.10280373831775701</v>
      </c>
      <c r="O30" s="43">
        <v>6</v>
      </c>
      <c r="P30" s="33">
        <v>82</v>
      </c>
      <c r="Q30" s="107">
        <v>88</v>
      </c>
      <c r="R30" s="42">
        <v>0.12171507607192254</v>
      </c>
      <c r="S30" s="43">
        <v>3</v>
      </c>
      <c r="T30" s="33">
        <v>22</v>
      </c>
      <c r="U30" s="107">
        <v>25</v>
      </c>
      <c r="V30" s="42">
        <v>0.12135922330097088</v>
      </c>
    </row>
    <row r="31" spans="2:22">
      <c r="B31" s="111" t="s">
        <v>120</v>
      </c>
      <c r="C31" s="114" t="s">
        <v>41</v>
      </c>
      <c r="D31" s="33" t="s">
        <v>41</v>
      </c>
      <c r="E31" s="107" t="s">
        <v>41</v>
      </c>
      <c r="F31" s="115" t="s">
        <v>41</v>
      </c>
      <c r="G31" s="41">
        <v>2</v>
      </c>
      <c r="H31" s="33" t="s">
        <v>41</v>
      </c>
      <c r="I31" s="107">
        <v>2</v>
      </c>
      <c r="J31" s="42">
        <v>5.3191489361702126E-3</v>
      </c>
      <c r="K31" s="43" t="s">
        <v>41</v>
      </c>
      <c r="L31" s="33" t="s">
        <v>41</v>
      </c>
      <c r="M31" s="33" t="s">
        <v>41</v>
      </c>
      <c r="N31" s="40" t="s">
        <v>41</v>
      </c>
      <c r="O31" s="43" t="s">
        <v>41</v>
      </c>
      <c r="P31" s="33">
        <v>1</v>
      </c>
      <c r="Q31" s="107">
        <v>1</v>
      </c>
      <c r="R31" s="42">
        <v>1.3831258644536654E-3</v>
      </c>
      <c r="S31" s="43" t="s">
        <v>41</v>
      </c>
      <c r="T31" s="33" t="s">
        <v>41</v>
      </c>
      <c r="U31" s="33" t="s">
        <v>41</v>
      </c>
      <c r="V31" s="40" t="s">
        <v>41</v>
      </c>
    </row>
    <row r="32" spans="2:22">
      <c r="B32" s="49" t="s">
        <v>121</v>
      </c>
      <c r="C32" s="43">
        <v>40</v>
      </c>
      <c r="D32" s="33" t="s">
        <v>41</v>
      </c>
      <c r="E32" s="107">
        <v>40</v>
      </c>
      <c r="F32" s="42">
        <v>0.27210884353741499</v>
      </c>
      <c r="G32" s="43">
        <v>88</v>
      </c>
      <c r="H32" s="33" t="s">
        <v>41</v>
      </c>
      <c r="I32" s="107">
        <v>88</v>
      </c>
      <c r="J32" s="42">
        <v>0.23404255319148937</v>
      </c>
      <c r="K32" s="43">
        <v>8</v>
      </c>
      <c r="L32" s="33">
        <v>128</v>
      </c>
      <c r="M32" s="107">
        <v>136</v>
      </c>
      <c r="N32" s="119">
        <v>0.21183800623052959</v>
      </c>
      <c r="O32" s="43">
        <v>1</v>
      </c>
      <c r="P32" s="33">
        <v>147</v>
      </c>
      <c r="Q32" s="107">
        <v>148</v>
      </c>
      <c r="R32" s="42">
        <v>0.20470262793914246</v>
      </c>
      <c r="S32" s="43"/>
      <c r="T32" s="33">
        <v>8</v>
      </c>
      <c r="U32" s="107">
        <v>8</v>
      </c>
      <c r="V32" s="42">
        <v>3.8834951456310676E-2</v>
      </c>
    </row>
    <row r="33" spans="2:22">
      <c r="B33" s="49" t="s">
        <v>122</v>
      </c>
      <c r="C33" s="43" t="s">
        <v>41</v>
      </c>
      <c r="D33" s="33" t="s">
        <v>41</v>
      </c>
      <c r="E33" s="107" t="s">
        <v>41</v>
      </c>
      <c r="F33" s="42" t="s">
        <v>41</v>
      </c>
      <c r="G33" s="43" t="s">
        <v>41</v>
      </c>
      <c r="H33" s="33" t="s">
        <v>41</v>
      </c>
      <c r="I33" s="33" t="s">
        <v>41</v>
      </c>
      <c r="J33" s="40" t="s">
        <v>41</v>
      </c>
      <c r="K33" s="43" t="s">
        <v>41</v>
      </c>
      <c r="L33" s="33" t="s">
        <v>41</v>
      </c>
      <c r="M33" s="33" t="s">
        <v>41</v>
      </c>
      <c r="N33" s="40" t="s">
        <v>41</v>
      </c>
      <c r="O33" s="43" t="s">
        <v>41</v>
      </c>
      <c r="P33" s="33">
        <v>28</v>
      </c>
      <c r="Q33" s="107">
        <v>28</v>
      </c>
      <c r="R33" s="42">
        <v>3.8727524204702629E-2</v>
      </c>
      <c r="S33" s="43">
        <v>2</v>
      </c>
      <c r="T33" s="33">
        <v>7</v>
      </c>
      <c r="U33" s="107">
        <v>9</v>
      </c>
      <c r="V33" s="42">
        <v>4.3689320388349516E-2</v>
      </c>
    </row>
    <row r="34" spans="2:22">
      <c r="B34" s="49" t="s">
        <v>123</v>
      </c>
      <c r="C34" s="43" t="s">
        <v>41</v>
      </c>
      <c r="D34" s="33" t="s">
        <v>41</v>
      </c>
      <c r="E34" s="33" t="s">
        <v>41</v>
      </c>
      <c r="F34" s="40" t="s">
        <v>41</v>
      </c>
      <c r="G34" s="43" t="s">
        <v>41</v>
      </c>
      <c r="H34" s="33" t="s">
        <v>41</v>
      </c>
      <c r="I34" s="33" t="s">
        <v>41</v>
      </c>
      <c r="J34" s="40" t="s">
        <v>41</v>
      </c>
      <c r="K34" s="43" t="s">
        <v>41</v>
      </c>
      <c r="L34" s="33" t="s">
        <v>41</v>
      </c>
      <c r="M34" s="33" t="s">
        <v>41</v>
      </c>
      <c r="N34" s="40" t="s">
        <v>41</v>
      </c>
      <c r="O34" s="43" t="s">
        <v>41</v>
      </c>
      <c r="P34" s="33" t="s">
        <v>41</v>
      </c>
      <c r="Q34" s="33" t="s">
        <v>41</v>
      </c>
      <c r="R34" s="40" t="s">
        <v>41</v>
      </c>
      <c r="S34" s="43">
        <v>2</v>
      </c>
      <c r="T34" s="33">
        <v>34</v>
      </c>
      <c r="U34" s="107">
        <v>36</v>
      </c>
      <c r="V34" s="42">
        <v>0.17475728155339806</v>
      </c>
    </row>
    <row r="35" spans="2:22">
      <c r="B35" s="17" t="s">
        <v>124</v>
      </c>
      <c r="C35" s="43" t="s">
        <v>41</v>
      </c>
      <c r="D35" s="33" t="s">
        <v>41</v>
      </c>
      <c r="E35" s="107" t="s">
        <v>41</v>
      </c>
      <c r="F35" s="42" t="s">
        <v>41</v>
      </c>
      <c r="G35" s="43" t="s">
        <v>41</v>
      </c>
      <c r="H35" s="33" t="s">
        <v>41</v>
      </c>
      <c r="I35" s="33" t="s">
        <v>41</v>
      </c>
      <c r="J35" s="40" t="s">
        <v>41</v>
      </c>
      <c r="K35" s="43" t="s">
        <v>41</v>
      </c>
      <c r="L35" s="32">
        <v>12</v>
      </c>
      <c r="M35" s="107">
        <v>12</v>
      </c>
      <c r="N35" s="119">
        <v>1.8691588785046728E-2</v>
      </c>
      <c r="O35" s="43" t="s">
        <v>41</v>
      </c>
      <c r="P35" s="33" t="s">
        <v>41</v>
      </c>
      <c r="Q35" s="33" t="s">
        <v>41</v>
      </c>
      <c r="R35" s="40" t="s">
        <v>41</v>
      </c>
      <c r="S35" s="43" t="s">
        <v>41</v>
      </c>
      <c r="T35" s="33" t="s">
        <v>41</v>
      </c>
      <c r="U35" s="33" t="s">
        <v>41</v>
      </c>
      <c r="V35" s="40" t="s">
        <v>41</v>
      </c>
    </row>
    <row r="36" spans="2:22">
      <c r="B36" s="17" t="s">
        <v>125</v>
      </c>
      <c r="C36" s="43" t="s">
        <v>41</v>
      </c>
      <c r="D36" s="33" t="s">
        <v>41</v>
      </c>
      <c r="E36" s="33" t="s">
        <v>41</v>
      </c>
      <c r="F36" s="40" t="s">
        <v>41</v>
      </c>
      <c r="G36" s="43">
        <v>11</v>
      </c>
      <c r="H36" s="33" t="s">
        <v>41</v>
      </c>
      <c r="I36" s="107">
        <v>11</v>
      </c>
      <c r="J36" s="42">
        <v>2.9255319148936171E-2</v>
      </c>
      <c r="K36" s="43" t="s">
        <v>41</v>
      </c>
      <c r="L36" s="33" t="s">
        <v>41</v>
      </c>
      <c r="M36" s="33" t="s">
        <v>41</v>
      </c>
      <c r="N36" s="40" t="s">
        <v>41</v>
      </c>
      <c r="O36" s="43" t="s">
        <v>41</v>
      </c>
      <c r="P36" s="33">
        <v>9</v>
      </c>
      <c r="Q36" s="107">
        <v>9</v>
      </c>
      <c r="R36" s="42">
        <v>1.2448132780082987E-2</v>
      </c>
      <c r="S36" s="43" t="s">
        <v>41</v>
      </c>
      <c r="T36" s="33" t="s">
        <v>41</v>
      </c>
      <c r="U36" s="33" t="s">
        <v>41</v>
      </c>
      <c r="V36" s="40" t="s">
        <v>41</v>
      </c>
    </row>
    <row r="37" spans="2:22">
      <c r="B37" s="17" t="s">
        <v>126</v>
      </c>
      <c r="C37" s="43" t="s">
        <v>41</v>
      </c>
      <c r="D37" s="33" t="s">
        <v>41</v>
      </c>
      <c r="E37" s="107" t="s">
        <v>41</v>
      </c>
      <c r="F37" s="42" t="s">
        <v>41</v>
      </c>
      <c r="G37" s="43" t="s">
        <v>41</v>
      </c>
      <c r="H37" s="33" t="s">
        <v>41</v>
      </c>
      <c r="I37" s="33" t="s">
        <v>41</v>
      </c>
      <c r="J37" s="40" t="s">
        <v>41</v>
      </c>
      <c r="K37" s="43" t="s">
        <v>41</v>
      </c>
      <c r="L37" s="33" t="s">
        <v>41</v>
      </c>
      <c r="M37" s="33" t="s">
        <v>41</v>
      </c>
      <c r="N37" s="40" t="s">
        <v>41</v>
      </c>
      <c r="O37" s="43" t="s">
        <v>41</v>
      </c>
      <c r="P37" s="33" t="s">
        <v>41</v>
      </c>
      <c r="Q37" s="33" t="s">
        <v>41</v>
      </c>
      <c r="R37" s="40" t="s">
        <v>41</v>
      </c>
      <c r="S37" s="43" t="s">
        <v>41</v>
      </c>
      <c r="T37" s="33" t="s">
        <v>41</v>
      </c>
      <c r="U37" s="33" t="s">
        <v>41</v>
      </c>
      <c r="V37" s="40" t="s">
        <v>41</v>
      </c>
    </row>
    <row r="38" spans="2:22">
      <c r="B38" s="17" t="s">
        <v>127</v>
      </c>
      <c r="C38" s="43" t="s">
        <v>41</v>
      </c>
      <c r="D38" s="33" t="s">
        <v>41</v>
      </c>
      <c r="E38" s="33" t="s">
        <v>41</v>
      </c>
      <c r="F38" s="40" t="s">
        <v>41</v>
      </c>
      <c r="G38" s="43" t="s">
        <v>41</v>
      </c>
      <c r="H38" s="33" t="s">
        <v>41</v>
      </c>
      <c r="I38" s="33" t="s">
        <v>41</v>
      </c>
      <c r="J38" s="40" t="s">
        <v>41</v>
      </c>
      <c r="K38" s="43">
        <v>1</v>
      </c>
      <c r="L38" s="33">
        <v>1</v>
      </c>
      <c r="M38" s="107">
        <v>2</v>
      </c>
      <c r="N38" s="119">
        <v>3.1152647975077881E-3</v>
      </c>
      <c r="O38" s="43" t="s">
        <v>41</v>
      </c>
      <c r="P38" s="33" t="s">
        <v>41</v>
      </c>
      <c r="Q38" s="33" t="s">
        <v>41</v>
      </c>
      <c r="R38" s="40" t="s">
        <v>41</v>
      </c>
      <c r="S38" s="43" t="s">
        <v>41</v>
      </c>
      <c r="T38" s="33">
        <v>1</v>
      </c>
      <c r="U38" s="107">
        <v>1</v>
      </c>
      <c r="V38" s="42">
        <v>4.8543689320388345E-3</v>
      </c>
    </row>
    <row r="39" spans="2:22">
      <c r="B39" s="17" t="s">
        <v>128</v>
      </c>
      <c r="C39" s="43" t="s">
        <v>41</v>
      </c>
      <c r="D39" s="33" t="s">
        <v>41</v>
      </c>
      <c r="E39" s="33" t="s">
        <v>41</v>
      </c>
      <c r="F39" s="40" t="s">
        <v>41</v>
      </c>
      <c r="G39" s="43"/>
      <c r="H39" s="33"/>
      <c r="I39" s="33"/>
      <c r="J39" s="40"/>
      <c r="K39" s="43" t="s">
        <v>41</v>
      </c>
      <c r="L39" s="33" t="s">
        <v>41</v>
      </c>
      <c r="M39" s="33" t="s">
        <v>41</v>
      </c>
      <c r="N39" s="40" t="s">
        <v>41</v>
      </c>
      <c r="O39" s="43">
        <v>1</v>
      </c>
      <c r="P39" s="33">
        <v>1</v>
      </c>
      <c r="Q39" s="107">
        <v>2</v>
      </c>
      <c r="R39" s="42">
        <v>2.7662517289073307E-3</v>
      </c>
      <c r="S39" s="43" t="s">
        <v>41</v>
      </c>
      <c r="T39" s="33" t="s">
        <v>41</v>
      </c>
      <c r="U39" s="33" t="s">
        <v>41</v>
      </c>
      <c r="V39" s="40" t="s">
        <v>41</v>
      </c>
    </row>
    <row r="40" spans="2:22">
      <c r="B40" s="111" t="s">
        <v>129</v>
      </c>
      <c r="C40" s="43" t="s">
        <v>41</v>
      </c>
      <c r="D40" s="33" t="s">
        <v>41</v>
      </c>
      <c r="E40" s="107" t="s">
        <v>41</v>
      </c>
      <c r="F40" s="42" t="s">
        <v>41</v>
      </c>
      <c r="G40" s="43" t="s">
        <v>41</v>
      </c>
      <c r="H40" s="33" t="s">
        <v>41</v>
      </c>
      <c r="I40" s="33" t="s">
        <v>41</v>
      </c>
      <c r="J40" s="40" t="s">
        <v>41</v>
      </c>
      <c r="K40" s="43" t="s">
        <v>41</v>
      </c>
      <c r="L40" s="33" t="s">
        <v>41</v>
      </c>
      <c r="M40" s="33" t="s">
        <v>41</v>
      </c>
      <c r="N40" s="40" t="s">
        <v>41</v>
      </c>
      <c r="O40" s="43" t="s">
        <v>41</v>
      </c>
      <c r="P40" s="33" t="s">
        <v>41</v>
      </c>
      <c r="Q40" s="33" t="s">
        <v>41</v>
      </c>
      <c r="R40" s="40" t="s">
        <v>41</v>
      </c>
      <c r="S40" s="43" t="s">
        <v>41</v>
      </c>
      <c r="T40" s="33" t="s">
        <v>41</v>
      </c>
      <c r="U40" s="33" t="s">
        <v>41</v>
      </c>
      <c r="V40" s="40" t="s">
        <v>41</v>
      </c>
    </row>
    <row r="41" spans="2:22">
      <c r="B41" s="111" t="s">
        <v>130</v>
      </c>
      <c r="C41" s="43" t="s">
        <v>41</v>
      </c>
      <c r="D41" s="33" t="s">
        <v>41</v>
      </c>
      <c r="E41" s="107" t="s">
        <v>41</v>
      </c>
      <c r="F41" s="42" t="s">
        <v>41</v>
      </c>
      <c r="G41" s="43" t="s">
        <v>41</v>
      </c>
      <c r="H41" s="33" t="s">
        <v>41</v>
      </c>
      <c r="I41" s="33" t="s">
        <v>41</v>
      </c>
      <c r="J41" s="40" t="s">
        <v>41</v>
      </c>
      <c r="K41" s="43" t="s">
        <v>41</v>
      </c>
      <c r="L41" s="33" t="s">
        <v>41</v>
      </c>
      <c r="M41" s="33" t="s">
        <v>41</v>
      </c>
      <c r="N41" s="40" t="s">
        <v>41</v>
      </c>
      <c r="O41" s="43" t="s">
        <v>41</v>
      </c>
      <c r="P41" s="33">
        <v>5</v>
      </c>
      <c r="Q41" s="107">
        <v>5</v>
      </c>
      <c r="R41" s="42">
        <v>6.9156293222683261E-3</v>
      </c>
      <c r="S41" s="43" t="s">
        <v>41</v>
      </c>
      <c r="T41" s="33" t="s">
        <v>41</v>
      </c>
      <c r="U41" s="33" t="s">
        <v>41</v>
      </c>
      <c r="V41" s="40" t="s">
        <v>41</v>
      </c>
    </row>
    <row r="42" spans="2:22">
      <c r="B42" s="111" t="s">
        <v>131</v>
      </c>
      <c r="C42" s="43" t="s">
        <v>41</v>
      </c>
      <c r="D42" s="33" t="s">
        <v>41</v>
      </c>
      <c r="E42" s="107" t="s">
        <v>41</v>
      </c>
      <c r="F42" s="42" t="s">
        <v>41</v>
      </c>
      <c r="G42" s="43" t="s">
        <v>41</v>
      </c>
      <c r="H42" s="33" t="s">
        <v>41</v>
      </c>
      <c r="I42" s="33" t="s">
        <v>41</v>
      </c>
      <c r="J42" s="40" t="s">
        <v>41</v>
      </c>
      <c r="K42" s="43" t="s">
        <v>41</v>
      </c>
      <c r="L42" s="33" t="s">
        <v>41</v>
      </c>
      <c r="M42" s="33" t="s">
        <v>41</v>
      </c>
      <c r="N42" s="40" t="s">
        <v>41</v>
      </c>
      <c r="O42" s="43" t="s">
        <v>41</v>
      </c>
      <c r="P42" s="33" t="s">
        <v>41</v>
      </c>
      <c r="Q42" s="33" t="s">
        <v>41</v>
      </c>
      <c r="R42" s="40" t="s">
        <v>41</v>
      </c>
      <c r="S42" s="43" t="s">
        <v>41</v>
      </c>
      <c r="T42" s="33" t="s">
        <v>41</v>
      </c>
      <c r="U42" s="33" t="s">
        <v>41</v>
      </c>
      <c r="V42" s="40" t="s">
        <v>41</v>
      </c>
    </row>
    <row r="43" spans="2:22">
      <c r="B43" s="111" t="s">
        <v>132</v>
      </c>
      <c r="C43" s="43" t="s">
        <v>41</v>
      </c>
      <c r="D43" s="33" t="s">
        <v>41</v>
      </c>
      <c r="E43" s="107" t="s">
        <v>41</v>
      </c>
      <c r="F43" s="42" t="s">
        <v>41</v>
      </c>
      <c r="G43" s="43" t="s">
        <v>41</v>
      </c>
      <c r="H43" s="33" t="s">
        <v>41</v>
      </c>
      <c r="I43" s="33" t="s">
        <v>41</v>
      </c>
      <c r="J43" s="40" t="s">
        <v>41</v>
      </c>
      <c r="K43" s="43" t="s">
        <v>41</v>
      </c>
      <c r="L43" s="33" t="s">
        <v>41</v>
      </c>
      <c r="M43" s="33" t="s">
        <v>41</v>
      </c>
      <c r="N43" s="40" t="s">
        <v>41</v>
      </c>
      <c r="O43" s="43" t="s">
        <v>41</v>
      </c>
      <c r="P43" s="33" t="s">
        <v>41</v>
      </c>
      <c r="Q43" s="33" t="s">
        <v>41</v>
      </c>
      <c r="R43" s="40" t="s">
        <v>41</v>
      </c>
      <c r="S43" s="43" t="s">
        <v>41</v>
      </c>
      <c r="T43" s="33" t="s">
        <v>41</v>
      </c>
      <c r="U43" s="33" t="s">
        <v>41</v>
      </c>
      <c r="V43" s="40" t="s">
        <v>41</v>
      </c>
    </row>
    <row r="44" spans="2:22">
      <c r="B44" s="111" t="s">
        <v>133</v>
      </c>
      <c r="C44" s="43" t="s">
        <v>41</v>
      </c>
      <c r="D44" s="33" t="s">
        <v>41</v>
      </c>
      <c r="E44" s="33" t="s">
        <v>41</v>
      </c>
      <c r="F44" s="40" t="s">
        <v>41</v>
      </c>
      <c r="G44" s="41">
        <v>6</v>
      </c>
      <c r="H44" s="33" t="s">
        <v>41</v>
      </c>
      <c r="I44" s="107">
        <v>6</v>
      </c>
      <c r="J44" s="42">
        <v>1.5957446808510637E-2</v>
      </c>
      <c r="K44" s="43" t="s">
        <v>41</v>
      </c>
      <c r="L44" s="33" t="s">
        <v>41</v>
      </c>
      <c r="M44" s="33" t="s">
        <v>41</v>
      </c>
      <c r="N44" s="40" t="s">
        <v>41</v>
      </c>
      <c r="O44" s="43" t="s">
        <v>41</v>
      </c>
      <c r="P44" s="33" t="s">
        <v>41</v>
      </c>
      <c r="Q44" s="33" t="s">
        <v>41</v>
      </c>
      <c r="R44" s="40" t="s">
        <v>41</v>
      </c>
      <c r="S44" s="43" t="s">
        <v>41</v>
      </c>
      <c r="T44" s="33" t="s">
        <v>41</v>
      </c>
      <c r="U44" s="33" t="s">
        <v>41</v>
      </c>
      <c r="V44" s="40" t="s">
        <v>41</v>
      </c>
    </row>
    <row r="45" spans="2:22">
      <c r="B45" s="111" t="s">
        <v>134</v>
      </c>
      <c r="C45" s="43" t="s">
        <v>41</v>
      </c>
      <c r="D45" s="33" t="s">
        <v>41</v>
      </c>
      <c r="E45" s="33" t="s">
        <v>41</v>
      </c>
      <c r="F45" s="40" t="s">
        <v>41</v>
      </c>
      <c r="G45" s="43" t="s">
        <v>41</v>
      </c>
      <c r="H45" s="33" t="s">
        <v>41</v>
      </c>
      <c r="I45" s="33" t="s">
        <v>41</v>
      </c>
      <c r="J45" s="40" t="s">
        <v>41</v>
      </c>
      <c r="K45" s="43" t="s">
        <v>41</v>
      </c>
      <c r="L45" s="33" t="s">
        <v>41</v>
      </c>
      <c r="M45" s="33" t="s">
        <v>41</v>
      </c>
      <c r="N45" s="40" t="s">
        <v>41</v>
      </c>
      <c r="O45" s="43" t="s">
        <v>41</v>
      </c>
      <c r="P45" s="33">
        <v>2</v>
      </c>
      <c r="Q45" s="107">
        <v>2</v>
      </c>
      <c r="R45" s="42">
        <v>2.7662517289073307E-3</v>
      </c>
      <c r="S45" s="43" t="s">
        <v>41</v>
      </c>
      <c r="T45" s="33" t="s">
        <v>41</v>
      </c>
      <c r="U45" s="33" t="s">
        <v>41</v>
      </c>
      <c r="V45" s="40" t="s">
        <v>41</v>
      </c>
    </row>
    <row r="46" spans="2:22">
      <c r="B46" s="112" t="s">
        <v>135</v>
      </c>
      <c r="C46" s="43" t="s">
        <v>41</v>
      </c>
      <c r="D46" s="33" t="s">
        <v>41</v>
      </c>
      <c r="E46" s="107" t="s">
        <v>41</v>
      </c>
      <c r="F46" s="42" t="s">
        <v>41</v>
      </c>
      <c r="G46" s="43">
        <v>6</v>
      </c>
      <c r="H46" s="33" t="s">
        <v>41</v>
      </c>
      <c r="I46" s="107">
        <v>6</v>
      </c>
      <c r="J46" s="42">
        <v>1.5957446808510637E-2</v>
      </c>
      <c r="K46" s="41">
        <v>18</v>
      </c>
      <c r="L46" s="32">
        <v>55</v>
      </c>
      <c r="M46" s="107">
        <v>73</v>
      </c>
      <c r="N46" s="119">
        <v>0.11370716510903427</v>
      </c>
      <c r="O46" s="43">
        <v>8</v>
      </c>
      <c r="P46" s="33">
        <v>26</v>
      </c>
      <c r="Q46" s="107">
        <v>34</v>
      </c>
      <c r="R46" s="42">
        <v>4.7026279391424619E-2</v>
      </c>
      <c r="S46" s="43">
        <v>3</v>
      </c>
      <c r="T46" s="33">
        <v>1</v>
      </c>
      <c r="U46" s="107">
        <v>4</v>
      </c>
      <c r="V46" s="42">
        <v>1.9417475728155338E-2</v>
      </c>
    </row>
    <row r="47" spans="2:22">
      <c r="B47" s="49" t="s">
        <v>136</v>
      </c>
      <c r="C47" s="43" t="s">
        <v>41</v>
      </c>
      <c r="D47" s="33" t="s">
        <v>41</v>
      </c>
      <c r="E47" s="107" t="s">
        <v>41</v>
      </c>
      <c r="F47" s="42" t="s">
        <v>41</v>
      </c>
      <c r="G47" s="43" t="s">
        <v>41</v>
      </c>
      <c r="H47" s="33" t="s">
        <v>41</v>
      </c>
      <c r="I47" s="33" t="s">
        <v>41</v>
      </c>
      <c r="J47" s="40" t="s">
        <v>41</v>
      </c>
      <c r="K47" s="43" t="s">
        <v>41</v>
      </c>
      <c r="L47" s="33" t="s">
        <v>41</v>
      </c>
      <c r="M47" s="33" t="s">
        <v>41</v>
      </c>
      <c r="N47" s="40" t="s">
        <v>41</v>
      </c>
      <c r="O47" s="43" t="s">
        <v>41</v>
      </c>
      <c r="P47" s="33">
        <v>1</v>
      </c>
      <c r="Q47" s="107">
        <v>1</v>
      </c>
      <c r="R47" s="42">
        <v>1.3831258644536654E-3</v>
      </c>
      <c r="S47" s="43" t="s">
        <v>41</v>
      </c>
      <c r="T47" s="33" t="s">
        <v>41</v>
      </c>
      <c r="U47" s="33" t="s">
        <v>41</v>
      </c>
      <c r="V47" s="40" t="s">
        <v>41</v>
      </c>
    </row>
    <row r="48" spans="2:22">
      <c r="B48" s="17" t="s">
        <v>137</v>
      </c>
      <c r="C48" s="43" t="s">
        <v>41</v>
      </c>
      <c r="D48" s="33" t="s">
        <v>41</v>
      </c>
      <c r="E48" s="107" t="s">
        <v>41</v>
      </c>
      <c r="F48" s="42" t="s">
        <v>41</v>
      </c>
      <c r="G48" s="41">
        <v>6</v>
      </c>
      <c r="H48" s="33" t="s">
        <v>41</v>
      </c>
      <c r="I48" s="107">
        <v>6</v>
      </c>
      <c r="J48" s="42">
        <v>1.5957446808510637E-2</v>
      </c>
      <c r="K48" s="43" t="s">
        <v>41</v>
      </c>
      <c r="L48" s="32">
        <v>6</v>
      </c>
      <c r="M48" s="107">
        <v>6</v>
      </c>
      <c r="N48" s="119">
        <v>9.3457943925233638E-3</v>
      </c>
      <c r="O48" s="43" t="s">
        <v>41</v>
      </c>
      <c r="P48" s="33">
        <v>6</v>
      </c>
      <c r="Q48" s="107">
        <v>6</v>
      </c>
      <c r="R48" s="42">
        <v>8.2987551867219917E-3</v>
      </c>
      <c r="S48" s="43" t="s">
        <v>41</v>
      </c>
      <c r="T48" s="33">
        <v>3</v>
      </c>
      <c r="U48" s="107">
        <v>3</v>
      </c>
      <c r="V48" s="42">
        <v>1.4563106796116505E-2</v>
      </c>
    </row>
    <row r="49" spans="2:22">
      <c r="B49" s="111" t="s">
        <v>138</v>
      </c>
      <c r="C49" s="43" t="s">
        <v>41</v>
      </c>
      <c r="D49" s="33" t="s">
        <v>41</v>
      </c>
      <c r="E49" s="107" t="s">
        <v>41</v>
      </c>
      <c r="F49" s="42" t="s">
        <v>41</v>
      </c>
      <c r="G49" s="43" t="s">
        <v>41</v>
      </c>
      <c r="H49" s="33" t="s">
        <v>41</v>
      </c>
      <c r="I49" s="33" t="s">
        <v>41</v>
      </c>
      <c r="J49" s="40" t="s">
        <v>41</v>
      </c>
      <c r="K49" s="43" t="s">
        <v>41</v>
      </c>
      <c r="L49" s="33" t="s">
        <v>41</v>
      </c>
      <c r="M49" s="33" t="s">
        <v>41</v>
      </c>
      <c r="N49" s="40" t="s">
        <v>41</v>
      </c>
      <c r="O49" s="43" t="s">
        <v>41</v>
      </c>
      <c r="P49" s="33" t="s">
        <v>41</v>
      </c>
      <c r="Q49" s="33" t="s">
        <v>41</v>
      </c>
      <c r="R49" s="40" t="s">
        <v>41</v>
      </c>
      <c r="S49" s="43" t="s">
        <v>41</v>
      </c>
      <c r="T49" s="33" t="s">
        <v>41</v>
      </c>
      <c r="U49" s="33" t="s">
        <v>41</v>
      </c>
      <c r="V49" s="40" t="s">
        <v>41</v>
      </c>
    </row>
    <row r="50" spans="2:22">
      <c r="B50" s="111" t="s">
        <v>139</v>
      </c>
      <c r="C50" s="43" t="s">
        <v>41</v>
      </c>
      <c r="D50" s="33" t="s">
        <v>41</v>
      </c>
      <c r="E50" s="33" t="s">
        <v>41</v>
      </c>
      <c r="F50" s="40" t="s">
        <v>41</v>
      </c>
      <c r="G50" s="43" t="s">
        <v>41</v>
      </c>
      <c r="H50" s="32">
        <v>21</v>
      </c>
      <c r="I50" s="107">
        <v>21</v>
      </c>
      <c r="J50" s="42">
        <v>5.5851063829787231E-2</v>
      </c>
      <c r="K50" s="43" t="s">
        <v>41</v>
      </c>
      <c r="L50" s="32">
        <v>24</v>
      </c>
      <c r="M50" s="107">
        <v>24</v>
      </c>
      <c r="N50" s="119">
        <v>3.7383177570093455E-2</v>
      </c>
      <c r="O50" s="43">
        <v>2</v>
      </c>
      <c r="P50" s="33">
        <v>28</v>
      </c>
      <c r="Q50" s="107">
        <v>30</v>
      </c>
      <c r="R50" s="42">
        <v>4.1493775933609957E-2</v>
      </c>
      <c r="S50" s="43" t="s">
        <v>41</v>
      </c>
      <c r="T50" s="33" t="s">
        <v>41</v>
      </c>
      <c r="U50" s="33" t="s">
        <v>41</v>
      </c>
      <c r="V50" s="40" t="s">
        <v>41</v>
      </c>
    </row>
    <row r="51" spans="2:22">
      <c r="B51" s="17" t="s">
        <v>140</v>
      </c>
      <c r="C51" s="43" t="s">
        <v>41</v>
      </c>
      <c r="D51" s="33" t="s">
        <v>41</v>
      </c>
      <c r="E51" s="107" t="s">
        <v>41</v>
      </c>
      <c r="F51" s="42" t="s">
        <v>41</v>
      </c>
      <c r="G51" s="43" t="s">
        <v>41</v>
      </c>
      <c r="H51" s="33" t="s">
        <v>41</v>
      </c>
      <c r="I51" s="33" t="s">
        <v>41</v>
      </c>
      <c r="J51" s="40" t="s">
        <v>41</v>
      </c>
      <c r="K51" s="41">
        <v>1</v>
      </c>
      <c r="L51" s="32">
        <v>9</v>
      </c>
      <c r="M51" s="107">
        <v>10</v>
      </c>
      <c r="N51" s="119">
        <v>1.5576323987538941E-2</v>
      </c>
      <c r="O51" s="43" t="s">
        <v>41</v>
      </c>
      <c r="P51" s="33" t="s">
        <v>41</v>
      </c>
      <c r="Q51" s="33" t="s">
        <v>41</v>
      </c>
      <c r="R51" s="40" t="s">
        <v>41</v>
      </c>
      <c r="S51" s="43">
        <v>2</v>
      </c>
      <c r="T51" s="33" t="s">
        <v>41</v>
      </c>
      <c r="U51" s="107">
        <v>2</v>
      </c>
      <c r="V51" s="42">
        <v>9.7087378640776691E-3</v>
      </c>
    </row>
    <row r="52" spans="2:22">
      <c r="B52" s="17" t="s">
        <v>141</v>
      </c>
      <c r="C52" s="43" t="s">
        <v>41</v>
      </c>
      <c r="D52" s="33" t="s">
        <v>41</v>
      </c>
      <c r="E52" s="107" t="s">
        <v>41</v>
      </c>
      <c r="F52" s="42" t="s">
        <v>41</v>
      </c>
      <c r="G52" s="43" t="s">
        <v>41</v>
      </c>
      <c r="H52" s="33" t="s">
        <v>41</v>
      </c>
      <c r="I52" s="33" t="s">
        <v>41</v>
      </c>
      <c r="J52" s="40" t="s">
        <v>41</v>
      </c>
      <c r="K52" s="43" t="s">
        <v>41</v>
      </c>
      <c r="L52" s="33" t="s">
        <v>41</v>
      </c>
      <c r="M52" s="33" t="s">
        <v>41</v>
      </c>
      <c r="N52" s="40" t="s">
        <v>41</v>
      </c>
      <c r="O52" s="43" t="s">
        <v>41</v>
      </c>
      <c r="P52" s="33" t="s">
        <v>41</v>
      </c>
      <c r="Q52" s="33" t="s">
        <v>41</v>
      </c>
      <c r="R52" s="40" t="s">
        <v>41</v>
      </c>
      <c r="S52" s="43" t="s">
        <v>41</v>
      </c>
      <c r="T52" s="33" t="s">
        <v>41</v>
      </c>
      <c r="U52" s="33" t="s">
        <v>41</v>
      </c>
      <c r="V52" s="40" t="s">
        <v>41</v>
      </c>
    </row>
    <row r="53" spans="2:22">
      <c r="B53" s="17" t="s">
        <v>142</v>
      </c>
      <c r="C53" s="43" t="s">
        <v>41</v>
      </c>
      <c r="D53" s="33" t="s">
        <v>41</v>
      </c>
      <c r="E53" s="107" t="s">
        <v>41</v>
      </c>
      <c r="F53" s="42" t="s">
        <v>41</v>
      </c>
      <c r="G53" s="43" t="s">
        <v>41</v>
      </c>
      <c r="H53" s="32">
        <v>8</v>
      </c>
      <c r="I53" s="107">
        <v>8</v>
      </c>
      <c r="J53" s="42">
        <v>2.1276595744680851E-2</v>
      </c>
      <c r="K53" s="43" t="s">
        <v>41</v>
      </c>
      <c r="L53" s="32">
        <v>8</v>
      </c>
      <c r="M53" s="107">
        <v>8</v>
      </c>
      <c r="N53" s="119">
        <v>1.2461059190031152E-2</v>
      </c>
      <c r="O53" s="43" t="s">
        <v>41</v>
      </c>
      <c r="P53" s="33">
        <v>13</v>
      </c>
      <c r="Q53" s="107">
        <v>13</v>
      </c>
      <c r="R53" s="42">
        <v>1.7980636237897647E-2</v>
      </c>
      <c r="S53" s="43" t="s">
        <v>41</v>
      </c>
      <c r="T53" s="33" t="s">
        <v>41</v>
      </c>
      <c r="U53" s="33" t="s">
        <v>41</v>
      </c>
      <c r="V53" s="40" t="s">
        <v>41</v>
      </c>
    </row>
    <row r="54" spans="2:22">
      <c r="B54" s="17" t="s">
        <v>143</v>
      </c>
      <c r="C54" s="43" t="s">
        <v>41</v>
      </c>
      <c r="D54" s="33" t="s">
        <v>41</v>
      </c>
      <c r="E54" s="107" t="s">
        <v>41</v>
      </c>
      <c r="F54" s="42" t="s">
        <v>41</v>
      </c>
      <c r="G54" s="43" t="s">
        <v>41</v>
      </c>
      <c r="H54" s="33" t="s">
        <v>41</v>
      </c>
      <c r="I54" s="33" t="s">
        <v>41</v>
      </c>
      <c r="J54" s="40" t="s">
        <v>41</v>
      </c>
      <c r="K54" s="43" t="s">
        <v>41</v>
      </c>
      <c r="L54" s="32">
        <v>10</v>
      </c>
      <c r="M54" s="107">
        <v>10</v>
      </c>
      <c r="N54" s="119">
        <v>1.5576323987538941E-2</v>
      </c>
      <c r="O54" s="43" t="s">
        <v>41</v>
      </c>
      <c r="P54" s="33">
        <v>19</v>
      </c>
      <c r="Q54" s="107">
        <v>19</v>
      </c>
      <c r="R54" s="42">
        <v>2.6279391424619641E-2</v>
      </c>
      <c r="S54" s="43" t="s">
        <v>41</v>
      </c>
      <c r="T54" s="33" t="s">
        <v>41</v>
      </c>
      <c r="U54" s="33" t="s">
        <v>41</v>
      </c>
      <c r="V54" s="40" t="s">
        <v>41</v>
      </c>
    </row>
    <row r="55" spans="2:22">
      <c r="B55" s="17" t="s">
        <v>144</v>
      </c>
      <c r="C55" s="43" t="s">
        <v>41</v>
      </c>
      <c r="D55" s="33" t="s">
        <v>41</v>
      </c>
      <c r="E55" s="33" t="s">
        <v>41</v>
      </c>
      <c r="F55" s="40" t="s">
        <v>41</v>
      </c>
      <c r="G55" s="43">
        <v>2</v>
      </c>
      <c r="H55" s="33" t="s">
        <v>41</v>
      </c>
      <c r="I55" s="107">
        <v>2</v>
      </c>
      <c r="J55" s="42">
        <v>5.3191489361702126E-3</v>
      </c>
      <c r="K55" s="43" t="s">
        <v>41</v>
      </c>
      <c r="L55" s="33" t="s">
        <v>41</v>
      </c>
      <c r="M55" s="33" t="s">
        <v>41</v>
      </c>
      <c r="N55" s="40" t="s">
        <v>41</v>
      </c>
      <c r="O55" s="43" t="s">
        <v>41</v>
      </c>
      <c r="P55" s="33" t="s">
        <v>41</v>
      </c>
      <c r="Q55" s="33" t="s">
        <v>41</v>
      </c>
      <c r="R55" s="40" t="s">
        <v>41</v>
      </c>
      <c r="S55" s="43" t="s">
        <v>41</v>
      </c>
      <c r="T55" s="33" t="s">
        <v>41</v>
      </c>
      <c r="U55" s="33" t="s">
        <v>41</v>
      </c>
      <c r="V55" s="40" t="s">
        <v>41</v>
      </c>
    </row>
    <row r="56" spans="2:22">
      <c r="B56" s="111" t="s">
        <v>145</v>
      </c>
      <c r="C56" s="43" t="s">
        <v>41</v>
      </c>
      <c r="D56" s="33" t="s">
        <v>41</v>
      </c>
      <c r="E56" s="107" t="s">
        <v>41</v>
      </c>
      <c r="F56" s="42" t="s">
        <v>41</v>
      </c>
      <c r="G56" s="41">
        <v>3</v>
      </c>
      <c r="H56" s="33" t="s">
        <v>41</v>
      </c>
      <c r="I56" s="107">
        <v>3</v>
      </c>
      <c r="J56" s="42">
        <v>7.9787234042553185E-3</v>
      </c>
      <c r="K56" s="43" t="s">
        <v>41</v>
      </c>
      <c r="L56" s="33" t="s">
        <v>41</v>
      </c>
      <c r="M56" s="33" t="s">
        <v>41</v>
      </c>
      <c r="N56" s="40" t="s">
        <v>41</v>
      </c>
      <c r="O56" s="43" t="s">
        <v>41</v>
      </c>
      <c r="P56" s="33">
        <v>8</v>
      </c>
      <c r="Q56" s="107">
        <v>8</v>
      </c>
      <c r="R56" s="42">
        <v>1.1065006915629323E-2</v>
      </c>
      <c r="S56" s="43" t="s">
        <v>41</v>
      </c>
      <c r="T56" s="33" t="s">
        <v>41</v>
      </c>
      <c r="U56" s="33" t="s">
        <v>41</v>
      </c>
      <c r="V56" s="40" t="s">
        <v>41</v>
      </c>
    </row>
    <row r="57" spans="2:22" s="98" customFormat="1">
      <c r="B57" s="113" t="s">
        <v>146</v>
      </c>
      <c r="C57" s="116" t="s">
        <v>41</v>
      </c>
      <c r="D57" s="108" t="s">
        <v>41</v>
      </c>
      <c r="E57" s="109" t="s">
        <v>41</v>
      </c>
      <c r="F57" s="117" t="s">
        <v>41</v>
      </c>
      <c r="G57" s="116" t="s">
        <v>41</v>
      </c>
      <c r="H57" s="108" t="s">
        <v>41</v>
      </c>
      <c r="I57" s="108" t="s">
        <v>41</v>
      </c>
      <c r="J57" s="118" t="s">
        <v>41</v>
      </c>
      <c r="K57" s="116">
        <v>4</v>
      </c>
      <c r="L57" s="108">
        <v>10</v>
      </c>
      <c r="M57" s="108">
        <v>14</v>
      </c>
      <c r="N57" s="119">
        <v>2.1806853582554516E-2</v>
      </c>
      <c r="O57" s="116">
        <v>1</v>
      </c>
      <c r="P57" s="108">
        <v>1</v>
      </c>
      <c r="Q57" s="109">
        <v>2</v>
      </c>
      <c r="R57" s="42">
        <v>2.7662517289073307E-3</v>
      </c>
      <c r="S57" s="43" t="s">
        <v>41</v>
      </c>
      <c r="T57" s="33" t="s">
        <v>41</v>
      </c>
      <c r="U57" s="33" t="s">
        <v>41</v>
      </c>
      <c r="V57" s="40" t="s">
        <v>41</v>
      </c>
    </row>
    <row r="58" spans="2:22">
      <c r="B58" s="111" t="s">
        <v>147</v>
      </c>
      <c r="C58" s="43" t="s">
        <v>41</v>
      </c>
      <c r="D58" s="33" t="s">
        <v>41</v>
      </c>
      <c r="E58" s="107" t="s">
        <v>41</v>
      </c>
      <c r="F58" s="42" t="s">
        <v>41</v>
      </c>
      <c r="G58" s="43" t="s">
        <v>41</v>
      </c>
      <c r="H58" s="33" t="s">
        <v>41</v>
      </c>
      <c r="I58" s="33" t="s">
        <v>41</v>
      </c>
      <c r="J58" s="40" t="s">
        <v>41</v>
      </c>
      <c r="K58" s="43" t="s">
        <v>41</v>
      </c>
      <c r="L58" s="33" t="s">
        <v>41</v>
      </c>
      <c r="M58" s="33" t="s">
        <v>41</v>
      </c>
      <c r="N58" s="40" t="s">
        <v>41</v>
      </c>
      <c r="O58" s="43" t="s">
        <v>41</v>
      </c>
      <c r="P58" s="33" t="s">
        <v>41</v>
      </c>
      <c r="Q58" s="33" t="s">
        <v>41</v>
      </c>
      <c r="R58" s="40" t="s">
        <v>41</v>
      </c>
      <c r="S58" s="43" t="s">
        <v>41</v>
      </c>
      <c r="T58" s="33" t="s">
        <v>41</v>
      </c>
      <c r="U58" s="33" t="s">
        <v>41</v>
      </c>
      <c r="V58" s="40" t="s">
        <v>41</v>
      </c>
    </row>
    <row r="59" spans="2:22">
      <c r="B59" s="111" t="s">
        <v>148</v>
      </c>
      <c r="C59" s="43" t="s">
        <v>41</v>
      </c>
      <c r="D59" s="33" t="s">
        <v>41</v>
      </c>
      <c r="E59" s="33" t="s">
        <v>41</v>
      </c>
      <c r="F59" s="40" t="s">
        <v>41</v>
      </c>
      <c r="G59" s="43">
        <v>20</v>
      </c>
      <c r="H59" s="33" t="s">
        <v>41</v>
      </c>
      <c r="I59" s="107">
        <v>20</v>
      </c>
      <c r="J59" s="42">
        <v>5.3191489361702128E-2</v>
      </c>
      <c r="K59" s="43" t="s">
        <v>41</v>
      </c>
      <c r="L59" s="32">
        <v>9</v>
      </c>
      <c r="M59" s="107">
        <v>9</v>
      </c>
      <c r="N59" s="119">
        <v>1.4018691588785047E-2</v>
      </c>
      <c r="O59" s="43">
        <v>2</v>
      </c>
      <c r="P59" s="33">
        <v>8</v>
      </c>
      <c r="Q59" s="107">
        <v>10</v>
      </c>
      <c r="R59" s="42">
        <v>1.3831258644536652E-2</v>
      </c>
      <c r="S59" s="43" t="s">
        <v>41</v>
      </c>
      <c r="T59" s="33" t="s">
        <v>41</v>
      </c>
      <c r="U59" s="33" t="s">
        <v>41</v>
      </c>
      <c r="V59" s="40" t="s">
        <v>41</v>
      </c>
    </row>
    <row r="60" spans="2:22">
      <c r="B60" s="17" t="s">
        <v>149</v>
      </c>
      <c r="C60" s="43" t="s">
        <v>41</v>
      </c>
      <c r="D60" s="33" t="s">
        <v>41</v>
      </c>
      <c r="E60" s="107" t="s">
        <v>41</v>
      </c>
      <c r="F60" s="42" t="s">
        <v>41</v>
      </c>
      <c r="G60" s="41">
        <v>2</v>
      </c>
      <c r="H60" s="33" t="s">
        <v>41</v>
      </c>
      <c r="I60" s="107">
        <v>2</v>
      </c>
      <c r="J60" s="42">
        <v>5.3191489361702126E-3</v>
      </c>
      <c r="K60" s="43" t="s">
        <v>41</v>
      </c>
      <c r="L60" s="33" t="s">
        <v>41</v>
      </c>
      <c r="M60" s="33" t="s">
        <v>41</v>
      </c>
      <c r="N60" s="40" t="s">
        <v>41</v>
      </c>
      <c r="O60" s="43" t="s">
        <v>41</v>
      </c>
      <c r="P60" s="33" t="s">
        <v>41</v>
      </c>
      <c r="Q60" s="33" t="s">
        <v>41</v>
      </c>
      <c r="R60" s="40" t="s">
        <v>41</v>
      </c>
      <c r="S60" s="43" t="s">
        <v>41</v>
      </c>
      <c r="T60" s="33" t="s">
        <v>41</v>
      </c>
      <c r="U60" s="33" t="s">
        <v>41</v>
      </c>
      <c r="V60" s="40" t="s">
        <v>41</v>
      </c>
    </row>
    <row r="61" spans="2:22">
      <c r="B61" s="111" t="s">
        <v>150</v>
      </c>
      <c r="C61" s="43" t="s">
        <v>41</v>
      </c>
      <c r="D61" s="33" t="s">
        <v>41</v>
      </c>
      <c r="E61" s="107" t="s">
        <v>41</v>
      </c>
      <c r="F61" s="42" t="s">
        <v>41</v>
      </c>
      <c r="G61" s="43" t="s">
        <v>41</v>
      </c>
      <c r="H61" s="33" t="s">
        <v>41</v>
      </c>
      <c r="I61" s="33" t="s">
        <v>41</v>
      </c>
      <c r="J61" s="40" t="s">
        <v>41</v>
      </c>
      <c r="K61" s="43" t="s">
        <v>41</v>
      </c>
      <c r="L61" s="33">
        <v>1</v>
      </c>
      <c r="M61" s="107">
        <v>1</v>
      </c>
      <c r="N61" s="119">
        <v>1.557632398753894E-3</v>
      </c>
      <c r="O61" s="43" t="s">
        <v>41</v>
      </c>
      <c r="P61" s="33" t="s">
        <v>41</v>
      </c>
      <c r="Q61" s="33" t="s">
        <v>41</v>
      </c>
      <c r="R61" s="40" t="s">
        <v>41</v>
      </c>
      <c r="S61" s="43" t="s">
        <v>41</v>
      </c>
      <c r="T61" s="33" t="s">
        <v>41</v>
      </c>
      <c r="U61" s="33" t="s">
        <v>41</v>
      </c>
      <c r="V61" s="40" t="s">
        <v>41</v>
      </c>
    </row>
    <row r="62" spans="2:22" ht="13.5" thickBot="1">
      <c r="B62" s="120" t="s">
        <v>151</v>
      </c>
      <c r="C62" s="50" t="s">
        <v>41</v>
      </c>
      <c r="D62" s="51" t="s">
        <v>41</v>
      </c>
      <c r="E62" s="51" t="s">
        <v>41</v>
      </c>
      <c r="F62" s="94" t="s">
        <v>41</v>
      </c>
      <c r="G62" s="50" t="s">
        <v>41</v>
      </c>
      <c r="H62" s="51" t="s">
        <v>41</v>
      </c>
      <c r="I62" s="51" t="s">
        <v>41</v>
      </c>
      <c r="J62" s="94" t="s">
        <v>41</v>
      </c>
      <c r="K62" s="50">
        <v>6</v>
      </c>
      <c r="L62" s="51">
        <v>2</v>
      </c>
      <c r="M62" s="121">
        <v>8</v>
      </c>
      <c r="N62" s="122">
        <v>1.2461059190031152E-2</v>
      </c>
      <c r="O62" s="50" t="s">
        <v>41</v>
      </c>
      <c r="P62" s="51" t="s">
        <v>41</v>
      </c>
      <c r="Q62" s="51" t="s">
        <v>41</v>
      </c>
      <c r="R62" s="94" t="s">
        <v>41</v>
      </c>
      <c r="S62" s="50" t="s">
        <v>41</v>
      </c>
      <c r="T62" s="51">
        <v>18</v>
      </c>
      <c r="U62" s="121">
        <v>18</v>
      </c>
      <c r="V62" s="46">
        <v>8.7378640776699032E-2</v>
      </c>
    </row>
    <row r="63" spans="2:22" ht="13.5" thickBot="1">
      <c r="B63" s="123" t="s">
        <v>88</v>
      </c>
      <c r="C63" s="47">
        <v>120</v>
      </c>
      <c r="D63" s="35">
        <v>27</v>
      </c>
      <c r="E63" s="124">
        <v>147</v>
      </c>
      <c r="F63" s="37">
        <v>1</v>
      </c>
      <c r="G63" s="48">
        <v>318</v>
      </c>
      <c r="H63" s="36">
        <v>58</v>
      </c>
      <c r="I63" s="36">
        <v>376</v>
      </c>
      <c r="J63" s="37">
        <v>1</v>
      </c>
      <c r="K63" s="53">
        <v>69</v>
      </c>
      <c r="L63" s="52">
        <v>573</v>
      </c>
      <c r="M63" s="52">
        <v>642</v>
      </c>
      <c r="N63" s="125">
        <v>1</v>
      </c>
      <c r="O63" s="54">
        <v>51</v>
      </c>
      <c r="P63" s="55">
        <v>672</v>
      </c>
      <c r="Q63" s="55">
        <v>723</v>
      </c>
      <c r="R63" s="37">
        <v>1</v>
      </c>
      <c r="S63" s="54">
        <v>31</v>
      </c>
      <c r="T63" s="55">
        <v>175</v>
      </c>
      <c r="U63" s="55">
        <v>206</v>
      </c>
      <c r="V63" s="37">
        <v>1</v>
      </c>
    </row>
    <row r="64" spans="2:22">
      <c r="B64" s="79" t="s">
        <v>152</v>
      </c>
    </row>
    <row r="65" spans="2:10">
      <c r="B65" s="79"/>
    </row>
    <row r="67" spans="2:10" ht="15">
      <c r="E67"/>
      <c r="F67"/>
      <c r="G67"/>
      <c r="H67"/>
      <c r="I67"/>
      <c r="J67"/>
    </row>
    <row r="68" spans="2:10" ht="15">
      <c r="E68"/>
      <c r="F68"/>
      <c r="G68"/>
      <c r="H68"/>
      <c r="I68"/>
      <c r="J68"/>
    </row>
  </sheetData>
  <mergeCells count="21">
    <mergeCell ref="J4:J5"/>
    <mergeCell ref="K4:L4"/>
    <mergeCell ref="M4:M5"/>
    <mergeCell ref="N4:N5"/>
    <mergeCell ref="B3:B5"/>
    <mergeCell ref="C3:F3"/>
    <mergeCell ref="G3:J3"/>
    <mergeCell ref="K3:N3"/>
    <mergeCell ref="C4:D4"/>
    <mergeCell ref="E4:E5"/>
    <mergeCell ref="F4:F5"/>
    <mergeCell ref="G4:H4"/>
    <mergeCell ref="I4:I5"/>
    <mergeCell ref="S3:V3"/>
    <mergeCell ref="S4:T4"/>
    <mergeCell ref="U4:U5"/>
    <mergeCell ref="V4:V5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D1ADC-9770-435E-9D8B-48FEA5B29337}">
  <sheetPr>
    <tabColor rgb="FFFFFFFF"/>
  </sheetPr>
  <dimension ref="B1:R45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5.140625" style="7" customWidth="1"/>
    <col min="2" max="2" width="88.42578125" style="7" customWidth="1"/>
    <col min="3" max="16" width="15.7109375" style="7" customWidth="1"/>
    <col min="17" max="17" width="15.85546875" style="7" customWidth="1"/>
    <col min="18" max="18" width="16.140625" style="7" customWidth="1"/>
    <col min="19" max="19" width="11.28515625" style="7" customWidth="1"/>
    <col min="20" max="20" width="9.85546875" style="7" customWidth="1"/>
    <col min="21" max="21" width="13.7109375" style="7" customWidth="1"/>
    <col min="22" max="23" width="12" style="7" bestFit="1" customWidth="1"/>
    <col min="24" max="25" width="9.28515625" style="7" bestFit="1" customWidth="1"/>
    <col min="26" max="26" width="13.140625" style="7" customWidth="1"/>
    <col min="27" max="27" width="9.28515625" style="7" bestFit="1" customWidth="1"/>
    <col min="28" max="28" width="15.85546875" style="7" customWidth="1"/>
    <col min="29" max="30" width="9.28515625" style="7" bestFit="1" customWidth="1"/>
    <col min="31" max="31" width="12.42578125" style="7" customWidth="1"/>
    <col min="32" max="16384" width="8.85546875" style="7"/>
  </cols>
  <sheetData>
    <row r="1" spans="2:17" ht="84.95" customHeight="1">
      <c r="B1" s="31" t="s">
        <v>93</v>
      </c>
      <c r="C1" s="31"/>
    </row>
    <row r="2" spans="2:17" ht="20.45" customHeight="1" thickBot="1">
      <c r="C2" s="31"/>
      <c r="D2" s="97"/>
    </row>
    <row r="3" spans="2:17" ht="15" customHeight="1">
      <c r="B3" s="154" t="s">
        <v>94</v>
      </c>
      <c r="C3" s="135">
        <v>2016</v>
      </c>
      <c r="D3" s="136"/>
      <c r="E3" s="137"/>
      <c r="F3" s="135">
        <v>2017</v>
      </c>
      <c r="G3" s="136"/>
      <c r="H3" s="137"/>
      <c r="I3" s="135">
        <v>2018</v>
      </c>
      <c r="J3" s="136"/>
      <c r="K3" s="137"/>
      <c r="L3" s="135">
        <v>2019</v>
      </c>
      <c r="M3" s="136"/>
      <c r="N3" s="137"/>
      <c r="O3" s="135">
        <v>2020</v>
      </c>
      <c r="P3" s="136"/>
      <c r="Q3" s="137"/>
    </row>
    <row r="4" spans="2:17" ht="15" customHeight="1">
      <c r="B4" s="155"/>
      <c r="C4" s="103" t="s">
        <v>32</v>
      </c>
      <c r="D4" s="152" t="s">
        <v>33</v>
      </c>
      <c r="E4" s="153" t="s">
        <v>34</v>
      </c>
      <c r="F4" s="103" t="s">
        <v>32</v>
      </c>
      <c r="G4" s="152" t="s">
        <v>33</v>
      </c>
      <c r="H4" s="153" t="s">
        <v>34</v>
      </c>
      <c r="I4" s="103" t="s">
        <v>32</v>
      </c>
      <c r="J4" s="152" t="s">
        <v>33</v>
      </c>
      <c r="K4" s="153" t="s">
        <v>34</v>
      </c>
      <c r="L4" s="103" t="s">
        <v>32</v>
      </c>
      <c r="M4" s="152" t="s">
        <v>33</v>
      </c>
      <c r="N4" s="153" t="s">
        <v>34</v>
      </c>
      <c r="O4" s="103" t="s">
        <v>32</v>
      </c>
      <c r="P4" s="152" t="s">
        <v>33</v>
      </c>
      <c r="Q4" s="153" t="s">
        <v>34</v>
      </c>
    </row>
    <row r="5" spans="2:17" ht="43.15" customHeight="1">
      <c r="B5" s="155"/>
      <c r="C5" s="67" t="s">
        <v>91</v>
      </c>
      <c r="D5" s="152"/>
      <c r="E5" s="153"/>
      <c r="F5" s="67" t="s">
        <v>91</v>
      </c>
      <c r="G5" s="152"/>
      <c r="H5" s="153"/>
      <c r="I5" s="67" t="s">
        <v>91</v>
      </c>
      <c r="J5" s="152"/>
      <c r="K5" s="153"/>
      <c r="L5" s="67" t="s">
        <v>91</v>
      </c>
      <c r="M5" s="152"/>
      <c r="N5" s="153"/>
      <c r="O5" s="67" t="s">
        <v>91</v>
      </c>
      <c r="P5" s="152"/>
      <c r="Q5" s="153"/>
    </row>
    <row r="6" spans="2:17">
      <c r="B6" s="111" t="s">
        <v>95</v>
      </c>
      <c r="C6" s="41" t="s">
        <v>41</v>
      </c>
      <c r="D6" s="32" t="s">
        <v>41</v>
      </c>
      <c r="E6" s="42" t="s">
        <v>41</v>
      </c>
      <c r="F6" s="41" t="s">
        <v>41</v>
      </c>
      <c r="G6" s="32" t="s">
        <v>41</v>
      </c>
      <c r="H6" s="38" t="s">
        <v>41</v>
      </c>
      <c r="I6" s="43" t="s">
        <v>41</v>
      </c>
      <c r="J6" s="33" t="s">
        <v>41</v>
      </c>
      <c r="K6" s="40" t="s">
        <v>41</v>
      </c>
      <c r="L6" s="41" t="s">
        <v>41</v>
      </c>
      <c r="M6" s="32" t="s">
        <v>41</v>
      </c>
      <c r="N6" s="38" t="s">
        <v>41</v>
      </c>
      <c r="O6" s="41" t="s">
        <v>41</v>
      </c>
      <c r="P6" s="32" t="s">
        <v>41</v>
      </c>
      <c r="Q6" s="38" t="s">
        <v>41</v>
      </c>
    </row>
    <row r="7" spans="2:17">
      <c r="B7" s="111" t="s">
        <v>99</v>
      </c>
      <c r="C7" s="41" t="s">
        <v>41</v>
      </c>
      <c r="D7" s="32" t="s">
        <v>41</v>
      </c>
      <c r="E7" s="38" t="s">
        <v>41</v>
      </c>
      <c r="F7" s="41" t="s">
        <v>41</v>
      </c>
      <c r="G7" s="32" t="s">
        <v>41</v>
      </c>
      <c r="H7" s="38" t="s">
        <v>41</v>
      </c>
      <c r="I7" s="41" t="s">
        <v>41</v>
      </c>
      <c r="J7" s="32" t="s">
        <v>41</v>
      </c>
      <c r="K7" s="38" t="s">
        <v>41</v>
      </c>
      <c r="L7" s="41">
        <v>1</v>
      </c>
      <c r="M7" s="32">
        <v>1</v>
      </c>
      <c r="N7" s="42">
        <v>1.2987012987012988E-2</v>
      </c>
      <c r="O7" s="41" t="s">
        <v>41</v>
      </c>
      <c r="P7" s="32" t="s">
        <v>41</v>
      </c>
      <c r="Q7" s="38" t="s">
        <v>41</v>
      </c>
    </row>
    <row r="8" spans="2:17">
      <c r="B8" s="17" t="s">
        <v>100</v>
      </c>
      <c r="C8" s="41" t="s">
        <v>41</v>
      </c>
      <c r="D8" s="32" t="s">
        <v>41</v>
      </c>
      <c r="E8" s="42" t="s">
        <v>41</v>
      </c>
      <c r="F8" s="41" t="s">
        <v>41</v>
      </c>
      <c r="G8" s="32" t="s">
        <v>41</v>
      </c>
      <c r="H8" s="38" t="s">
        <v>41</v>
      </c>
      <c r="I8" s="43" t="s">
        <v>41</v>
      </c>
      <c r="J8" s="33" t="s">
        <v>41</v>
      </c>
      <c r="K8" s="40" t="s">
        <v>41</v>
      </c>
      <c r="L8" s="41">
        <v>2</v>
      </c>
      <c r="M8" s="32">
        <v>2</v>
      </c>
      <c r="N8" s="42">
        <v>2.5974025974025976E-2</v>
      </c>
      <c r="O8" s="41" t="s">
        <v>41</v>
      </c>
      <c r="P8" s="32" t="s">
        <v>41</v>
      </c>
      <c r="Q8" s="38" t="s">
        <v>41</v>
      </c>
    </row>
    <row r="9" spans="2:17">
      <c r="B9" s="17" t="s">
        <v>101</v>
      </c>
      <c r="C9" s="41" t="s">
        <v>41</v>
      </c>
      <c r="D9" s="32" t="s">
        <v>41</v>
      </c>
      <c r="E9" s="42" t="s">
        <v>41</v>
      </c>
      <c r="F9" s="41" t="s">
        <v>41</v>
      </c>
      <c r="G9" s="32" t="s">
        <v>41</v>
      </c>
      <c r="H9" s="38" t="s">
        <v>41</v>
      </c>
      <c r="I9" s="43" t="s">
        <v>41</v>
      </c>
      <c r="J9" s="33" t="s">
        <v>41</v>
      </c>
      <c r="K9" s="40" t="s">
        <v>41</v>
      </c>
      <c r="L9" s="41" t="s">
        <v>41</v>
      </c>
      <c r="M9" s="32" t="s">
        <v>41</v>
      </c>
      <c r="N9" s="38" t="s">
        <v>41</v>
      </c>
      <c r="O9" s="41" t="s">
        <v>41</v>
      </c>
      <c r="P9" s="32" t="s">
        <v>41</v>
      </c>
      <c r="Q9" s="38" t="s">
        <v>41</v>
      </c>
    </row>
    <row r="10" spans="2:17">
      <c r="B10" s="49" t="s">
        <v>103</v>
      </c>
      <c r="C10" s="43">
        <v>3</v>
      </c>
      <c r="D10" s="33">
        <v>3</v>
      </c>
      <c r="E10" s="42">
        <v>0.6</v>
      </c>
      <c r="F10" s="41" t="s">
        <v>41</v>
      </c>
      <c r="G10" s="32" t="s">
        <v>41</v>
      </c>
      <c r="H10" s="38" t="s">
        <v>41</v>
      </c>
      <c r="I10" s="43" t="s">
        <v>41</v>
      </c>
      <c r="J10" s="33" t="s">
        <v>41</v>
      </c>
      <c r="K10" s="40" t="s">
        <v>41</v>
      </c>
      <c r="L10" s="41" t="s">
        <v>41</v>
      </c>
      <c r="M10" s="32" t="s">
        <v>41</v>
      </c>
      <c r="N10" s="38" t="s">
        <v>41</v>
      </c>
      <c r="O10" s="41" t="s">
        <v>41</v>
      </c>
      <c r="P10" s="32" t="s">
        <v>41</v>
      </c>
      <c r="Q10" s="38" t="s">
        <v>41</v>
      </c>
    </row>
    <row r="11" spans="2:17">
      <c r="B11" s="17" t="s">
        <v>104</v>
      </c>
      <c r="C11" s="41" t="s">
        <v>41</v>
      </c>
      <c r="D11" s="32" t="s">
        <v>41</v>
      </c>
      <c r="E11" s="42" t="s">
        <v>41</v>
      </c>
      <c r="F11" s="41" t="s">
        <v>41</v>
      </c>
      <c r="G11" s="32" t="s">
        <v>41</v>
      </c>
      <c r="H11" s="38" t="s">
        <v>41</v>
      </c>
      <c r="I11" s="43" t="s">
        <v>41</v>
      </c>
      <c r="J11" s="33" t="s">
        <v>41</v>
      </c>
      <c r="K11" s="40" t="s">
        <v>41</v>
      </c>
      <c r="L11" s="41">
        <v>2</v>
      </c>
      <c r="M11" s="32">
        <v>2</v>
      </c>
      <c r="N11" s="42">
        <v>2.5974025974025976E-2</v>
      </c>
      <c r="O11" s="41" t="s">
        <v>41</v>
      </c>
      <c r="P11" s="32" t="s">
        <v>41</v>
      </c>
      <c r="Q11" s="38" t="s">
        <v>41</v>
      </c>
    </row>
    <row r="12" spans="2:17">
      <c r="B12" s="17" t="s">
        <v>105</v>
      </c>
      <c r="C12" s="41" t="s">
        <v>41</v>
      </c>
      <c r="D12" s="32" t="s">
        <v>41</v>
      </c>
      <c r="E12" s="42" t="s">
        <v>41</v>
      </c>
      <c r="F12" s="41" t="s">
        <v>41</v>
      </c>
      <c r="G12" s="32" t="s">
        <v>41</v>
      </c>
      <c r="H12" s="38" t="s">
        <v>41</v>
      </c>
      <c r="I12" s="43" t="s">
        <v>41</v>
      </c>
      <c r="J12" s="33" t="s">
        <v>41</v>
      </c>
      <c r="K12" s="40" t="s">
        <v>41</v>
      </c>
      <c r="L12" s="41">
        <v>2</v>
      </c>
      <c r="M12" s="32">
        <v>2</v>
      </c>
      <c r="N12" s="42">
        <v>2.5974025974025976E-2</v>
      </c>
      <c r="O12" s="41" t="s">
        <v>41</v>
      </c>
      <c r="P12" s="32" t="s">
        <v>41</v>
      </c>
      <c r="Q12" s="38" t="s">
        <v>41</v>
      </c>
    </row>
    <row r="13" spans="2:17">
      <c r="B13" s="49" t="s">
        <v>107</v>
      </c>
      <c r="C13" s="43">
        <v>2</v>
      </c>
      <c r="D13" s="33">
        <v>2</v>
      </c>
      <c r="E13" s="42">
        <v>0.4</v>
      </c>
      <c r="F13" s="41">
        <v>1</v>
      </c>
      <c r="G13" s="32">
        <v>1</v>
      </c>
      <c r="H13" s="42">
        <v>4.1666666666666664E-2</v>
      </c>
      <c r="I13" s="41">
        <v>2</v>
      </c>
      <c r="J13" s="32">
        <v>2</v>
      </c>
      <c r="K13" s="42">
        <v>4.2553191489361701E-2</v>
      </c>
      <c r="L13" s="41">
        <v>4</v>
      </c>
      <c r="M13" s="32">
        <v>4</v>
      </c>
      <c r="N13" s="42">
        <v>5.1948051948051951E-2</v>
      </c>
      <c r="O13" s="41" t="s">
        <v>41</v>
      </c>
      <c r="P13" s="32" t="s">
        <v>41</v>
      </c>
      <c r="Q13" s="38" t="s">
        <v>41</v>
      </c>
    </row>
    <row r="14" spans="2:17">
      <c r="B14" s="49" t="s">
        <v>108</v>
      </c>
      <c r="C14" s="41" t="s">
        <v>41</v>
      </c>
      <c r="D14" s="32" t="s">
        <v>41</v>
      </c>
      <c r="E14" s="38" t="s">
        <v>41</v>
      </c>
      <c r="F14" s="41" t="s">
        <v>41</v>
      </c>
      <c r="G14" s="32" t="s">
        <v>41</v>
      </c>
      <c r="H14" s="38" t="s">
        <v>41</v>
      </c>
      <c r="I14" s="41" t="s">
        <v>41</v>
      </c>
      <c r="J14" s="32" t="s">
        <v>41</v>
      </c>
      <c r="K14" s="38" t="s">
        <v>41</v>
      </c>
      <c r="L14" s="41">
        <v>2</v>
      </c>
      <c r="M14" s="32">
        <v>2</v>
      </c>
      <c r="N14" s="42">
        <v>2.5974025974025976E-2</v>
      </c>
      <c r="O14" s="41" t="s">
        <v>41</v>
      </c>
      <c r="P14" s="32" t="s">
        <v>41</v>
      </c>
      <c r="Q14" s="38" t="s">
        <v>41</v>
      </c>
    </row>
    <row r="15" spans="2:17">
      <c r="B15" s="49" t="s">
        <v>109</v>
      </c>
      <c r="C15" s="41" t="s">
        <v>41</v>
      </c>
      <c r="D15" s="32" t="s">
        <v>41</v>
      </c>
      <c r="E15" s="38" t="s">
        <v>41</v>
      </c>
      <c r="F15" s="41" t="s">
        <v>41</v>
      </c>
      <c r="G15" s="32" t="s">
        <v>41</v>
      </c>
      <c r="H15" s="38" t="s">
        <v>41</v>
      </c>
      <c r="I15" s="41" t="s">
        <v>41</v>
      </c>
      <c r="J15" s="32" t="s">
        <v>41</v>
      </c>
      <c r="K15" s="38" t="s">
        <v>41</v>
      </c>
      <c r="L15" s="41" t="s">
        <v>41</v>
      </c>
      <c r="M15" s="32" t="s">
        <v>41</v>
      </c>
      <c r="N15" s="38" t="s">
        <v>41</v>
      </c>
      <c r="O15" s="41">
        <v>1</v>
      </c>
      <c r="P15" s="32">
        <v>1</v>
      </c>
      <c r="Q15" s="42">
        <v>4.7619047619047616E-2</v>
      </c>
    </row>
    <row r="16" spans="2:17">
      <c r="B16" s="17" t="s">
        <v>153</v>
      </c>
      <c r="C16" s="41" t="s">
        <v>41</v>
      </c>
      <c r="D16" s="32" t="s">
        <v>41</v>
      </c>
      <c r="E16" s="42" t="s">
        <v>41</v>
      </c>
      <c r="F16" s="41" t="s">
        <v>41</v>
      </c>
      <c r="G16" s="32" t="s">
        <v>41</v>
      </c>
      <c r="H16" s="38" t="s">
        <v>41</v>
      </c>
      <c r="I16" s="41">
        <v>1</v>
      </c>
      <c r="J16" s="32">
        <v>1</v>
      </c>
      <c r="K16" s="42">
        <v>2.1276595744680851E-2</v>
      </c>
      <c r="L16" s="41" t="s">
        <v>41</v>
      </c>
      <c r="M16" s="32" t="s">
        <v>41</v>
      </c>
      <c r="N16" s="38" t="s">
        <v>41</v>
      </c>
      <c r="O16" s="41" t="s">
        <v>41</v>
      </c>
      <c r="P16" s="32" t="s">
        <v>41</v>
      </c>
      <c r="Q16" s="42" t="s">
        <v>41</v>
      </c>
    </row>
    <row r="17" spans="2:17">
      <c r="B17" s="17" t="s">
        <v>112</v>
      </c>
      <c r="C17" s="41" t="s">
        <v>41</v>
      </c>
      <c r="D17" s="32" t="s">
        <v>41</v>
      </c>
      <c r="E17" s="42" t="s">
        <v>41</v>
      </c>
      <c r="F17" s="41" t="s">
        <v>41</v>
      </c>
      <c r="G17" s="32" t="s">
        <v>41</v>
      </c>
      <c r="H17" s="38" t="s">
        <v>41</v>
      </c>
      <c r="I17" s="43" t="s">
        <v>41</v>
      </c>
      <c r="J17" s="33" t="s">
        <v>41</v>
      </c>
      <c r="K17" s="40" t="s">
        <v>41</v>
      </c>
      <c r="L17" s="41">
        <v>5</v>
      </c>
      <c r="M17" s="32">
        <v>5</v>
      </c>
      <c r="N17" s="42">
        <v>6.4935064935064929E-2</v>
      </c>
      <c r="O17" s="41" t="s">
        <v>41</v>
      </c>
      <c r="P17" s="32" t="s">
        <v>41</v>
      </c>
      <c r="Q17" s="38" t="s">
        <v>41</v>
      </c>
    </row>
    <row r="18" spans="2:17">
      <c r="B18" s="111" t="s">
        <v>113</v>
      </c>
      <c r="C18" s="41" t="s">
        <v>41</v>
      </c>
      <c r="D18" s="32" t="s">
        <v>41</v>
      </c>
      <c r="E18" s="42" t="s">
        <v>41</v>
      </c>
      <c r="F18" s="41" t="s">
        <v>41</v>
      </c>
      <c r="G18" s="32" t="s">
        <v>41</v>
      </c>
      <c r="H18" s="38" t="s">
        <v>41</v>
      </c>
      <c r="I18" s="43" t="s">
        <v>41</v>
      </c>
      <c r="J18" s="33" t="s">
        <v>41</v>
      </c>
      <c r="K18" s="40" t="s">
        <v>41</v>
      </c>
      <c r="L18" s="41">
        <v>1</v>
      </c>
      <c r="M18" s="32">
        <v>1</v>
      </c>
      <c r="N18" s="42">
        <v>1.2987012987012988E-2</v>
      </c>
      <c r="O18" s="41" t="s">
        <v>41</v>
      </c>
      <c r="P18" s="32" t="s">
        <v>41</v>
      </c>
      <c r="Q18" s="38" t="s">
        <v>41</v>
      </c>
    </row>
    <row r="19" spans="2:17">
      <c r="B19" s="17" t="s">
        <v>114</v>
      </c>
      <c r="C19" s="41" t="s">
        <v>41</v>
      </c>
      <c r="D19" s="32" t="s">
        <v>41</v>
      </c>
      <c r="E19" s="42" t="s">
        <v>41</v>
      </c>
      <c r="F19" s="41" t="s">
        <v>41</v>
      </c>
      <c r="G19" s="32" t="s">
        <v>41</v>
      </c>
      <c r="H19" s="38" t="s">
        <v>41</v>
      </c>
      <c r="I19" s="43" t="s">
        <v>41</v>
      </c>
      <c r="J19" s="33" t="s">
        <v>41</v>
      </c>
      <c r="K19" s="40" t="s">
        <v>41</v>
      </c>
      <c r="L19" s="41">
        <v>10</v>
      </c>
      <c r="M19" s="32">
        <v>10</v>
      </c>
      <c r="N19" s="42">
        <v>0.12987012987012986</v>
      </c>
      <c r="O19" s="41" t="s">
        <v>41</v>
      </c>
      <c r="P19" s="32" t="s">
        <v>41</v>
      </c>
      <c r="Q19" s="38" t="s">
        <v>41</v>
      </c>
    </row>
    <row r="20" spans="2:17">
      <c r="B20" s="17" t="s">
        <v>116</v>
      </c>
      <c r="C20" s="41" t="s">
        <v>41</v>
      </c>
      <c r="D20" s="32" t="s">
        <v>41</v>
      </c>
      <c r="E20" s="42" t="s">
        <v>41</v>
      </c>
      <c r="F20" s="41" t="s">
        <v>41</v>
      </c>
      <c r="G20" s="32" t="s">
        <v>41</v>
      </c>
      <c r="H20" s="38" t="s">
        <v>41</v>
      </c>
      <c r="I20" s="41">
        <v>2</v>
      </c>
      <c r="J20" s="32">
        <v>2</v>
      </c>
      <c r="K20" s="42">
        <v>4.2553191489361701E-2</v>
      </c>
      <c r="L20" s="41">
        <v>7</v>
      </c>
      <c r="M20" s="32">
        <v>7</v>
      </c>
      <c r="N20" s="42">
        <v>9.0909090909090912E-2</v>
      </c>
      <c r="O20" s="41">
        <v>7</v>
      </c>
      <c r="P20" s="32">
        <v>7</v>
      </c>
      <c r="Q20" s="42">
        <v>0.33333333333333331</v>
      </c>
    </row>
    <row r="21" spans="2:17">
      <c r="B21" s="17" t="s">
        <v>118</v>
      </c>
      <c r="C21" s="41" t="s">
        <v>41</v>
      </c>
      <c r="D21" s="32" t="s">
        <v>41</v>
      </c>
      <c r="E21" s="42" t="s">
        <v>41</v>
      </c>
      <c r="F21" s="41">
        <v>1</v>
      </c>
      <c r="G21" s="32">
        <v>1</v>
      </c>
      <c r="H21" s="42">
        <v>4.1666666666666664E-2</v>
      </c>
      <c r="I21" s="43" t="s">
        <v>41</v>
      </c>
      <c r="J21" s="33" t="s">
        <v>41</v>
      </c>
      <c r="K21" s="40" t="s">
        <v>41</v>
      </c>
      <c r="L21" s="41" t="s">
        <v>41</v>
      </c>
      <c r="M21" s="32" t="s">
        <v>41</v>
      </c>
      <c r="N21" s="38" t="s">
        <v>41</v>
      </c>
      <c r="O21" s="41">
        <v>2</v>
      </c>
      <c r="P21" s="32">
        <v>2</v>
      </c>
      <c r="Q21" s="42">
        <v>9.5238095238095233E-2</v>
      </c>
    </row>
    <row r="22" spans="2:17">
      <c r="B22" s="17" t="s">
        <v>119</v>
      </c>
      <c r="C22" s="41" t="s">
        <v>41</v>
      </c>
      <c r="D22" s="32" t="s">
        <v>41</v>
      </c>
      <c r="E22" s="42" t="s">
        <v>41</v>
      </c>
      <c r="F22" s="41" t="s">
        <v>41</v>
      </c>
      <c r="G22" s="32" t="s">
        <v>41</v>
      </c>
      <c r="H22" s="38" t="s">
        <v>41</v>
      </c>
      <c r="I22" s="43" t="s">
        <v>41</v>
      </c>
      <c r="J22" s="33" t="s">
        <v>41</v>
      </c>
      <c r="K22" s="40" t="s">
        <v>41</v>
      </c>
      <c r="L22" s="41">
        <v>3</v>
      </c>
      <c r="M22" s="32">
        <v>3</v>
      </c>
      <c r="N22" s="42">
        <v>3.896103896103896E-2</v>
      </c>
      <c r="O22" s="41" t="s">
        <v>41</v>
      </c>
      <c r="P22" s="32" t="s">
        <v>41</v>
      </c>
      <c r="Q22" s="38" t="s">
        <v>41</v>
      </c>
    </row>
    <row r="23" spans="2:17">
      <c r="B23" s="111" t="s">
        <v>120</v>
      </c>
      <c r="C23" s="41" t="s">
        <v>41</v>
      </c>
      <c r="D23" s="32" t="s">
        <v>41</v>
      </c>
      <c r="E23" s="42" t="s">
        <v>41</v>
      </c>
      <c r="F23" s="41" t="s">
        <v>41</v>
      </c>
      <c r="G23" s="32" t="s">
        <v>41</v>
      </c>
      <c r="H23" s="38" t="s">
        <v>41</v>
      </c>
      <c r="I23" s="43" t="s">
        <v>41</v>
      </c>
      <c r="J23" s="33" t="s">
        <v>41</v>
      </c>
      <c r="K23" s="40" t="s">
        <v>41</v>
      </c>
      <c r="L23" s="41" t="s">
        <v>41</v>
      </c>
      <c r="M23" s="32" t="s">
        <v>41</v>
      </c>
      <c r="N23" s="38" t="s">
        <v>41</v>
      </c>
      <c r="O23" s="41">
        <v>1</v>
      </c>
      <c r="P23" s="32">
        <v>1</v>
      </c>
      <c r="Q23" s="42">
        <v>4.7619047619047616E-2</v>
      </c>
    </row>
    <row r="24" spans="2:17">
      <c r="B24" s="17" t="s">
        <v>121</v>
      </c>
      <c r="C24" s="41" t="s">
        <v>41</v>
      </c>
      <c r="D24" s="32" t="s">
        <v>41</v>
      </c>
      <c r="E24" s="42" t="s">
        <v>41</v>
      </c>
      <c r="F24" s="41" t="s">
        <v>41</v>
      </c>
      <c r="G24" s="32" t="s">
        <v>41</v>
      </c>
      <c r="H24" s="38" t="s">
        <v>41</v>
      </c>
      <c r="I24" s="41">
        <v>2</v>
      </c>
      <c r="J24" s="32">
        <v>2</v>
      </c>
      <c r="K24" s="42">
        <v>4.2553191489361701E-2</v>
      </c>
      <c r="L24" s="41">
        <v>10</v>
      </c>
      <c r="M24" s="32">
        <v>10</v>
      </c>
      <c r="N24" s="42">
        <v>0.12987012987012986</v>
      </c>
      <c r="O24" s="41">
        <v>1</v>
      </c>
      <c r="P24" s="32">
        <v>1</v>
      </c>
      <c r="Q24" s="42">
        <v>4.7619047619047616E-2</v>
      </c>
    </row>
    <row r="25" spans="2:17">
      <c r="B25" s="17" t="s">
        <v>122</v>
      </c>
      <c r="C25" s="41" t="s">
        <v>41</v>
      </c>
      <c r="D25" s="32" t="s">
        <v>41</v>
      </c>
      <c r="E25" s="38" t="s">
        <v>41</v>
      </c>
      <c r="F25" s="41" t="s">
        <v>41</v>
      </c>
      <c r="G25" s="32" t="s">
        <v>41</v>
      </c>
      <c r="H25" s="38" t="s">
        <v>41</v>
      </c>
      <c r="I25" s="41" t="s">
        <v>41</v>
      </c>
      <c r="J25" s="32" t="s">
        <v>41</v>
      </c>
      <c r="K25" s="38" t="s">
        <v>41</v>
      </c>
      <c r="L25" s="41">
        <v>1</v>
      </c>
      <c r="M25" s="32">
        <v>1</v>
      </c>
      <c r="N25" s="42">
        <v>1.2987012987012988E-2</v>
      </c>
      <c r="O25" s="41" t="s">
        <v>41</v>
      </c>
      <c r="P25" s="32" t="s">
        <v>41</v>
      </c>
      <c r="Q25" s="38" t="s">
        <v>41</v>
      </c>
    </row>
    <row r="26" spans="2:17">
      <c r="B26" s="17" t="s">
        <v>123</v>
      </c>
      <c r="C26" s="41" t="s">
        <v>41</v>
      </c>
      <c r="D26" s="32" t="s">
        <v>41</v>
      </c>
      <c r="E26" s="38" t="s">
        <v>41</v>
      </c>
      <c r="F26" s="41" t="s">
        <v>41</v>
      </c>
      <c r="G26" s="32" t="s">
        <v>41</v>
      </c>
      <c r="H26" s="38" t="s">
        <v>41</v>
      </c>
      <c r="I26" s="41" t="s">
        <v>41</v>
      </c>
      <c r="J26" s="32" t="s">
        <v>41</v>
      </c>
      <c r="K26" s="38" t="s">
        <v>41</v>
      </c>
      <c r="L26" s="41" t="s">
        <v>41</v>
      </c>
      <c r="M26" s="32" t="s">
        <v>41</v>
      </c>
      <c r="N26" s="38" t="s">
        <v>41</v>
      </c>
      <c r="O26" s="41">
        <v>3</v>
      </c>
      <c r="P26" s="32">
        <v>3</v>
      </c>
      <c r="Q26" s="42">
        <v>0.14285714285714285</v>
      </c>
    </row>
    <row r="27" spans="2:17">
      <c r="B27" s="17" t="s">
        <v>125</v>
      </c>
      <c r="C27" s="41" t="s">
        <v>41</v>
      </c>
      <c r="D27" s="32" t="s">
        <v>41</v>
      </c>
      <c r="E27" s="38" t="s">
        <v>41</v>
      </c>
      <c r="F27" s="41">
        <v>10</v>
      </c>
      <c r="G27" s="32">
        <v>10</v>
      </c>
      <c r="H27" s="42">
        <v>0.41666666666666669</v>
      </c>
      <c r="I27" s="41">
        <v>23</v>
      </c>
      <c r="J27" s="32">
        <v>23</v>
      </c>
      <c r="K27" s="42">
        <v>0.48936170212765956</v>
      </c>
      <c r="L27" s="41">
        <v>5</v>
      </c>
      <c r="M27" s="32">
        <v>5</v>
      </c>
      <c r="N27" s="42">
        <v>6.4935064935064929E-2</v>
      </c>
      <c r="O27" s="41" t="s">
        <v>41</v>
      </c>
      <c r="P27" s="32" t="s">
        <v>41</v>
      </c>
      <c r="Q27" s="38" t="s">
        <v>41</v>
      </c>
    </row>
    <row r="28" spans="2:17">
      <c r="B28" s="17" t="s">
        <v>154</v>
      </c>
      <c r="C28" s="41" t="s">
        <v>41</v>
      </c>
      <c r="D28" s="32" t="s">
        <v>41</v>
      </c>
      <c r="E28" s="42" t="s">
        <v>41</v>
      </c>
      <c r="F28" s="41" t="s">
        <v>41</v>
      </c>
      <c r="G28" s="32" t="s">
        <v>41</v>
      </c>
      <c r="H28" s="38" t="s">
        <v>41</v>
      </c>
      <c r="I28" s="43" t="s">
        <v>41</v>
      </c>
      <c r="J28" s="33" t="s">
        <v>41</v>
      </c>
      <c r="K28" s="40" t="s">
        <v>41</v>
      </c>
      <c r="L28" s="41">
        <v>1</v>
      </c>
      <c r="M28" s="32">
        <v>1</v>
      </c>
      <c r="N28" s="42">
        <v>1.2987012987012988E-2</v>
      </c>
      <c r="O28" s="41">
        <v>2</v>
      </c>
      <c r="P28" s="32">
        <v>2</v>
      </c>
      <c r="Q28" s="42">
        <v>9.5238095238095233E-2</v>
      </c>
    </row>
    <row r="29" spans="2:17">
      <c r="B29" s="17" t="s">
        <v>155</v>
      </c>
      <c r="C29" s="41" t="s">
        <v>41</v>
      </c>
      <c r="D29" s="32" t="s">
        <v>41</v>
      </c>
      <c r="E29" s="42" t="s">
        <v>41</v>
      </c>
      <c r="F29" s="41" t="s">
        <v>41</v>
      </c>
      <c r="G29" s="32" t="s">
        <v>41</v>
      </c>
      <c r="H29" s="38" t="s">
        <v>41</v>
      </c>
      <c r="I29" s="43" t="s">
        <v>41</v>
      </c>
      <c r="J29" s="33" t="s">
        <v>41</v>
      </c>
      <c r="K29" s="40" t="s">
        <v>41</v>
      </c>
      <c r="L29" s="41">
        <v>1</v>
      </c>
      <c r="M29" s="32">
        <v>1</v>
      </c>
      <c r="N29" s="42">
        <v>1.2987012987012988E-2</v>
      </c>
      <c r="O29" s="41" t="s">
        <v>41</v>
      </c>
      <c r="P29" s="32" t="s">
        <v>41</v>
      </c>
      <c r="Q29" s="38" t="s">
        <v>41</v>
      </c>
    </row>
    <row r="30" spans="2:17">
      <c r="B30" s="111" t="s">
        <v>156</v>
      </c>
      <c r="C30" s="41" t="s">
        <v>41</v>
      </c>
      <c r="D30" s="32" t="s">
        <v>41</v>
      </c>
      <c r="E30" s="42" t="s">
        <v>41</v>
      </c>
      <c r="F30" s="41" t="s">
        <v>41</v>
      </c>
      <c r="G30" s="32" t="s">
        <v>41</v>
      </c>
      <c r="H30" s="38" t="s">
        <v>41</v>
      </c>
      <c r="I30" s="43" t="s">
        <v>41</v>
      </c>
      <c r="J30" s="33" t="s">
        <v>41</v>
      </c>
      <c r="K30" s="40" t="s">
        <v>41</v>
      </c>
      <c r="L30" s="41" t="s">
        <v>41</v>
      </c>
      <c r="M30" s="32" t="s">
        <v>41</v>
      </c>
      <c r="N30" s="38" t="s">
        <v>41</v>
      </c>
      <c r="O30" s="41" t="s">
        <v>41</v>
      </c>
      <c r="P30" s="32" t="s">
        <v>41</v>
      </c>
      <c r="Q30" s="38" t="s">
        <v>41</v>
      </c>
    </row>
    <row r="31" spans="2:17">
      <c r="B31" s="112" t="s">
        <v>135</v>
      </c>
      <c r="C31" s="41" t="s">
        <v>41</v>
      </c>
      <c r="D31" s="32" t="s">
        <v>41</v>
      </c>
      <c r="E31" s="42" t="s">
        <v>41</v>
      </c>
      <c r="F31" s="41" t="s">
        <v>41</v>
      </c>
      <c r="G31" s="32" t="s">
        <v>41</v>
      </c>
      <c r="H31" s="38" t="s">
        <v>41</v>
      </c>
      <c r="I31" s="43" t="s">
        <v>41</v>
      </c>
      <c r="J31" s="33" t="s">
        <v>41</v>
      </c>
      <c r="K31" s="40" t="s">
        <v>41</v>
      </c>
      <c r="L31" s="41">
        <v>2</v>
      </c>
      <c r="M31" s="32">
        <v>2</v>
      </c>
      <c r="N31" s="42">
        <v>2.5974025974025976E-2</v>
      </c>
      <c r="O31" s="41" t="s">
        <v>41</v>
      </c>
      <c r="P31" s="32" t="s">
        <v>41</v>
      </c>
      <c r="Q31" s="38" t="s">
        <v>41</v>
      </c>
    </row>
    <row r="32" spans="2:17">
      <c r="B32" s="112" t="s">
        <v>139</v>
      </c>
      <c r="C32" s="41" t="s">
        <v>41</v>
      </c>
      <c r="D32" s="32" t="s">
        <v>41</v>
      </c>
      <c r="E32" s="38" t="s">
        <v>41</v>
      </c>
      <c r="F32" s="41" t="s">
        <v>41</v>
      </c>
      <c r="G32" s="32" t="s">
        <v>41</v>
      </c>
      <c r="H32" s="38" t="s">
        <v>41</v>
      </c>
      <c r="I32" s="41" t="s">
        <v>41</v>
      </c>
      <c r="J32" s="32" t="s">
        <v>41</v>
      </c>
      <c r="K32" s="38" t="s">
        <v>41</v>
      </c>
      <c r="L32" s="41">
        <v>1</v>
      </c>
      <c r="M32" s="32">
        <v>1</v>
      </c>
      <c r="N32" s="42">
        <v>1.2987012987012988E-2</v>
      </c>
      <c r="O32" s="41">
        <v>1</v>
      </c>
      <c r="P32" s="32">
        <v>1</v>
      </c>
      <c r="Q32" s="42">
        <v>4.7619047619047616E-2</v>
      </c>
    </row>
    <row r="33" spans="2:18">
      <c r="B33" s="111" t="s">
        <v>138</v>
      </c>
      <c r="C33" s="43" t="s">
        <v>41</v>
      </c>
      <c r="D33" s="33" t="s">
        <v>41</v>
      </c>
      <c r="E33" s="42" t="s">
        <v>41</v>
      </c>
      <c r="F33" s="41">
        <v>1</v>
      </c>
      <c r="G33" s="32">
        <v>1</v>
      </c>
      <c r="H33" s="42">
        <v>4.1666666666666664E-2</v>
      </c>
      <c r="I33" s="43" t="s">
        <v>41</v>
      </c>
      <c r="J33" s="33" t="s">
        <v>41</v>
      </c>
      <c r="K33" s="40" t="s">
        <v>41</v>
      </c>
      <c r="L33" s="41" t="s">
        <v>41</v>
      </c>
      <c r="M33" s="32" t="s">
        <v>41</v>
      </c>
      <c r="N33" s="38" t="s">
        <v>41</v>
      </c>
      <c r="O33" s="41" t="s">
        <v>41</v>
      </c>
      <c r="P33" s="32" t="s">
        <v>41</v>
      </c>
      <c r="Q33" s="38" t="s">
        <v>41</v>
      </c>
    </row>
    <row r="34" spans="2:18">
      <c r="B34" s="17" t="s">
        <v>144</v>
      </c>
      <c r="C34" s="41" t="s">
        <v>41</v>
      </c>
      <c r="D34" s="32" t="s">
        <v>41</v>
      </c>
      <c r="E34" s="42" t="s">
        <v>41</v>
      </c>
      <c r="F34" s="41" t="s">
        <v>41</v>
      </c>
      <c r="G34" s="32" t="s">
        <v>41</v>
      </c>
      <c r="H34" s="38" t="s">
        <v>41</v>
      </c>
      <c r="I34" s="43" t="s">
        <v>41</v>
      </c>
      <c r="J34" s="33" t="s">
        <v>41</v>
      </c>
      <c r="K34" s="40" t="s">
        <v>41</v>
      </c>
      <c r="L34" s="41">
        <v>5</v>
      </c>
      <c r="M34" s="32">
        <v>5</v>
      </c>
      <c r="N34" s="42">
        <v>6.4935064935064929E-2</v>
      </c>
      <c r="O34" s="41" t="s">
        <v>41</v>
      </c>
      <c r="P34" s="32" t="s">
        <v>41</v>
      </c>
      <c r="Q34" s="38" t="s">
        <v>41</v>
      </c>
    </row>
    <row r="35" spans="2:18">
      <c r="B35" s="111" t="s">
        <v>145</v>
      </c>
      <c r="C35" s="43" t="s">
        <v>41</v>
      </c>
      <c r="D35" s="33" t="s">
        <v>41</v>
      </c>
      <c r="E35" s="42" t="s">
        <v>41</v>
      </c>
      <c r="F35" s="41">
        <v>11</v>
      </c>
      <c r="G35" s="32">
        <v>11</v>
      </c>
      <c r="H35" s="42">
        <v>0.45833333333333331</v>
      </c>
      <c r="I35" s="41">
        <v>15</v>
      </c>
      <c r="J35" s="32">
        <v>15</v>
      </c>
      <c r="K35" s="42">
        <v>0.31914893617021278</v>
      </c>
      <c r="L35" s="41">
        <v>9</v>
      </c>
      <c r="M35" s="32">
        <v>9</v>
      </c>
      <c r="N35" s="42">
        <v>0.11688311688311688</v>
      </c>
      <c r="O35" s="41">
        <v>3</v>
      </c>
      <c r="P35" s="32">
        <v>3</v>
      </c>
      <c r="Q35" s="42">
        <v>0.14285714285714285</v>
      </c>
    </row>
    <row r="36" spans="2:18">
      <c r="B36" s="111" t="s">
        <v>148</v>
      </c>
      <c r="C36" s="41" t="s">
        <v>41</v>
      </c>
      <c r="D36" s="32" t="s">
        <v>41</v>
      </c>
      <c r="E36" s="38" t="s">
        <v>41</v>
      </c>
      <c r="F36" s="41" t="s">
        <v>41</v>
      </c>
      <c r="G36" s="32" t="s">
        <v>41</v>
      </c>
      <c r="H36" s="38" t="s">
        <v>41</v>
      </c>
      <c r="I36" s="41" t="s">
        <v>41</v>
      </c>
      <c r="J36" s="32" t="s">
        <v>41</v>
      </c>
      <c r="K36" s="38" t="s">
        <v>41</v>
      </c>
      <c r="L36" s="41">
        <v>3</v>
      </c>
      <c r="M36" s="32">
        <v>3</v>
      </c>
      <c r="N36" s="42">
        <v>3.896103896103896E-2</v>
      </c>
      <c r="O36" s="41" t="s">
        <v>41</v>
      </c>
      <c r="P36" s="32" t="s">
        <v>41</v>
      </c>
      <c r="Q36" s="38" t="s">
        <v>41</v>
      </c>
    </row>
    <row r="37" spans="2:18">
      <c r="B37" s="111" t="s">
        <v>147</v>
      </c>
      <c r="C37" s="41" t="s">
        <v>41</v>
      </c>
      <c r="D37" s="32" t="s">
        <v>41</v>
      </c>
      <c r="E37" s="42" t="s">
        <v>41</v>
      </c>
      <c r="F37" s="41" t="s">
        <v>41</v>
      </c>
      <c r="G37" s="32" t="s">
        <v>41</v>
      </c>
      <c r="H37" s="38" t="s">
        <v>41</v>
      </c>
      <c r="I37" s="43" t="s">
        <v>41</v>
      </c>
      <c r="J37" s="33" t="s">
        <v>41</v>
      </c>
      <c r="K37" s="40" t="s">
        <v>41</v>
      </c>
      <c r="L37" s="41" t="s">
        <v>41</v>
      </c>
      <c r="M37" s="32" t="s">
        <v>41</v>
      </c>
      <c r="N37" s="38" t="s">
        <v>41</v>
      </c>
      <c r="O37" s="41" t="s">
        <v>41</v>
      </c>
      <c r="P37" s="32" t="s">
        <v>41</v>
      </c>
      <c r="Q37" s="38" t="s">
        <v>41</v>
      </c>
    </row>
    <row r="38" spans="2:18" ht="13.5" thickBot="1">
      <c r="B38" s="120" t="s">
        <v>151</v>
      </c>
      <c r="C38" s="50" t="s">
        <v>41</v>
      </c>
      <c r="D38" s="51" t="s">
        <v>41</v>
      </c>
      <c r="E38" s="94" t="s">
        <v>41</v>
      </c>
      <c r="F38" s="50" t="s">
        <v>41</v>
      </c>
      <c r="G38" s="51" t="s">
        <v>41</v>
      </c>
      <c r="H38" s="94" t="s">
        <v>41</v>
      </c>
      <c r="I38" s="45">
        <v>2</v>
      </c>
      <c r="J38" s="34">
        <v>2</v>
      </c>
      <c r="K38" s="46">
        <v>4.2553191489361701E-2</v>
      </c>
      <c r="L38" s="45" t="s">
        <v>41</v>
      </c>
      <c r="M38" s="34" t="s">
        <v>41</v>
      </c>
      <c r="N38" s="44" t="s">
        <v>41</v>
      </c>
      <c r="O38" s="45" t="s">
        <v>41</v>
      </c>
      <c r="P38" s="34" t="s">
        <v>41</v>
      </c>
      <c r="Q38" s="44" t="s">
        <v>41</v>
      </c>
    </row>
    <row r="39" spans="2:18" ht="13.5" thickBot="1">
      <c r="B39" s="126" t="s">
        <v>88</v>
      </c>
      <c r="C39" s="47">
        <v>5</v>
      </c>
      <c r="D39" s="35">
        <v>5</v>
      </c>
      <c r="E39" s="37">
        <v>1</v>
      </c>
      <c r="F39" s="48">
        <v>24</v>
      </c>
      <c r="G39" s="36">
        <v>24</v>
      </c>
      <c r="H39" s="37">
        <v>1</v>
      </c>
      <c r="I39" s="48">
        <v>47</v>
      </c>
      <c r="J39" s="36">
        <v>47</v>
      </c>
      <c r="K39" s="37">
        <v>1</v>
      </c>
      <c r="L39" s="127">
        <v>77</v>
      </c>
      <c r="M39" s="128">
        <v>77</v>
      </c>
      <c r="N39" s="37">
        <v>1</v>
      </c>
      <c r="O39" s="127">
        <v>21</v>
      </c>
      <c r="P39" s="128">
        <v>21</v>
      </c>
      <c r="Q39" s="37">
        <v>1</v>
      </c>
    </row>
    <row r="40" spans="2:18">
      <c r="B40" s="79" t="s">
        <v>157</v>
      </c>
    </row>
    <row r="41" spans="2:18">
      <c r="B41" s="7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</row>
    <row r="42" spans="2:18" ht="1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2:18" ht="1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2:18" ht="1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2:18" ht="1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</sheetData>
  <mergeCells count="16">
    <mergeCell ref="B3:B5"/>
    <mergeCell ref="C3:E3"/>
    <mergeCell ref="F3:H3"/>
    <mergeCell ref="I3:K3"/>
    <mergeCell ref="L3:N3"/>
    <mergeCell ref="D4:D5"/>
    <mergeCell ref="E4:E5"/>
    <mergeCell ref="G4:G5"/>
    <mergeCell ref="H4:H5"/>
    <mergeCell ref="J4:J5"/>
    <mergeCell ref="O3:Q3"/>
    <mergeCell ref="P4:P5"/>
    <mergeCell ref="Q4:Q5"/>
    <mergeCell ref="K4:K5"/>
    <mergeCell ref="M4:M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C982-58FE-456A-819F-C57E4861ED37}">
  <sheetPr>
    <tabColor rgb="FFFFFFFF"/>
  </sheetPr>
  <dimension ref="B1:V144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28515625" style="7" customWidth="1"/>
    <col min="2" max="2" width="53.5703125" style="7" bestFit="1" customWidth="1"/>
    <col min="3" max="3" width="11.28515625" style="7" customWidth="1"/>
    <col min="4" max="4" width="16.85546875" style="7" customWidth="1"/>
    <col min="5" max="5" width="12.7109375" style="7" customWidth="1"/>
    <col min="6" max="6" width="15.85546875" style="7" bestFit="1" customWidth="1"/>
    <col min="7" max="7" width="11.42578125" style="7" customWidth="1"/>
    <col min="8" max="8" width="17.7109375" style="7" customWidth="1"/>
    <col min="9" max="9" width="12.85546875" style="7" customWidth="1"/>
    <col min="10" max="10" width="15.85546875" style="7" bestFit="1" customWidth="1"/>
    <col min="11" max="11" width="20.7109375" style="7" customWidth="1"/>
    <col min="12" max="12" width="19.28515625" style="7" customWidth="1"/>
    <col min="13" max="13" width="12.7109375" style="7" customWidth="1"/>
    <col min="14" max="14" width="15.85546875" style="7" bestFit="1" customWidth="1"/>
    <col min="15" max="15" width="22.42578125" style="7" customWidth="1"/>
    <col min="16" max="16" width="19.85546875" style="7" customWidth="1"/>
    <col min="17" max="17" width="13.28515625" style="7" customWidth="1"/>
    <col min="18" max="18" width="15.85546875" style="7" bestFit="1" customWidth="1"/>
    <col min="19" max="19" width="22.42578125" style="7" customWidth="1"/>
    <col min="20" max="20" width="19.85546875" style="7" customWidth="1"/>
    <col min="21" max="21" width="13.28515625" style="7" customWidth="1"/>
    <col min="22" max="22" width="15.85546875" style="7" customWidth="1"/>
    <col min="23" max="23" width="9.28515625" style="7" bestFit="1" customWidth="1"/>
    <col min="24" max="24" width="15.85546875" style="7" customWidth="1"/>
    <col min="25" max="26" width="9.28515625" style="7" bestFit="1" customWidth="1"/>
    <col min="27" max="27" width="12.42578125" style="7" customWidth="1"/>
    <col min="28" max="16384" width="8.85546875" style="7"/>
  </cols>
  <sheetData>
    <row r="1" spans="2:22" ht="84.95" customHeight="1">
      <c r="B1" s="20" t="s">
        <v>158</v>
      </c>
    </row>
    <row r="2" spans="2:22" ht="18" customHeight="1" thickBot="1">
      <c r="C2" s="31"/>
    </row>
    <row r="3" spans="2:22">
      <c r="B3" s="154" t="s">
        <v>94</v>
      </c>
      <c r="C3" s="135">
        <v>2016</v>
      </c>
      <c r="D3" s="136"/>
      <c r="E3" s="136"/>
      <c r="F3" s="137"/>
      <c r="G3" s="135">
        <v>2017</v>
      </c>
      <c r="H3" s="136"/>
      <c r="I3" s="136"/>
      <c r="J3" s="137"/>
      <c r="K3" s="135">
        <v>2018</v>
      </c>
      <c r="L3" s="136"/>
      <c r="M3" s="136"/>
      <c r="N3" s="137"/>
      <c r="O3" s="135">
        <v>2019</v>
      </c>
      <c r="P3" s="136"/>
      <c r="Q3" s="136"/>
      <c r="R3" s="137"/>
      <c r="S3" s="135">
        <v>2020</v>
      </c>
      <c r="T3" s="136"/>
      <c r="U3" s="136"/>
      <c r="V3" s="137"/>
    </row>
    <row r="4" spans="2:22" ht="12.75" customHeight="1">
      <c r="B4" s="155"/>
      <c r="C4" s="138" t="s">
        <v>32</v>
      </c>
      <c r="D4" s="139"/>
      <c r="E4" s="139" t="s">
        <v>33</v>
      </c>
      <c r="F4" s="140" t="s">
        <v>34</v>
      </c>
      <c r="G4" s="138" t="s">
        <v>32</v>
      </c>
      <c r="H4" s="139"/>
      <c r="I4" s="139" t="s">
        <v>33</v>
      </c>
      <c r="J4" s="140" t="s">
        <v>34</v>
      </c>
      <c r="K4" s="138" t="s">
        <v>32</v>
      </c>
      <c r="L4" s="139"/>
      <c r="M4" s="139" t="s">
        <v>33</v>
      </c>
      <c r="N4" s="140" t="s">
        <v>34</v>
      </c>
      <c r="O4" s="138" t="s">
        <v>32</v>
      </c>
      <c r="P4" s="139"/>
      <c r="Q4" s="139" t="s">
        <v>33</v>
      </c>
      <c r="R4" s="140" t="s">
        <v>34</v>
      </c>
      <c r="S4" s="138" t="s">
        <v>32</v>
      </c>
      <c r="T4" s="139"/>
      <c r="U4" s="139" t="s">
        <v>33</v>
      </c>
      <c r="V4" s="140" t="s">
        <v>34</v>
      </c>
    </row>
    <row r="5" spans="2:22" ht="51">
      <c r="B5" s="155"/>
      <c r="C5" s="103" t="s">
        <v>35</v>
      </c>
      <c r="D5" s="102" t="s">
        <v>36</v>
      </c>
      <c r="E5" s="139"/>
      <c r="F5" s="140"/>
      <c r="G5" s="103" t="s">
        <v>35</v>
      </c>
      <c r="H5" s="102" t="s">
        <v>36</v>
      </c>
      <c r="I5" s="139"/>
      <c r="J5" s="140"/>
      <c r="K5" s="103" t="s">
        <v>37</v>
      </c>
      <c r="L5" s="102" t="s">
        <v>38</v>
      </c>
      <c r="M5" s="139"/>
      <c r="N5" s="140"/>
      <c r="O5" s="103" t="s">
        <v>37</v>
      </c>
      <c r="P5" s="102" t="s">
        <v>38</v>
      </c>
      <c r="Q5" s="139"/>
      <c r="R5" s="140"/>
      <c r="S5" s="103" t="s">
        <v>37</v>
      </c>
      <c r="T5" s="102" t="s">
        <v>38</v>
      </c>
      <c r="U5" s="139"/>
      <c r="V5" s="140"/>
    </row>
    <row r="6" spans="2:22">
      <c r="B6" s="61" t="s">
        <v>159</v>
      </c>
      <c r="C6" s="41" t="s">
        <v>41</v>
      </c>
      <c r="D6" s="32" t="s">
        <v>41</v>
      </c>
      <c r="E6" s="56" t="s">
        <v>41</v>
      </c>
      <c r="F6" s="42" t="s">
        <v>41</v>
      </c>
      <c r="G6" s="57">
        <v>16</v>
      </c>
      <c r="H6" s="32" t="s">
        <v>41</v>
      </c>
      <c r="I6" s="56">
        <v>16</v>
      </c>
      <c r="J6" s="42">
        <v>4.2553191489361701E-2</v>
      </c>
      <c r="K6" s="41" t="s">
        <v>41</v>
      </c>
      <c r="L6" s="32" t="s">
        <v>41</v>
      </c>
      <c r="M6" s="32" t="s">
        <v>41</v>
      </c>
      <c r="N6" s="38" t="s">
        <v>41</v>
      </c>
      <c r="O6" s="41" t="s">
        <v>41</v>
      </c>
      <c r="P6" s="32">
        <v>22</v>
      </c>
      <c r="Q6" s="56">
        <v>22</v>
      </c>
      <c r="R6" s="42">
        <v>3.0428769017980636E-2</v>
      </c>
      <c r="S6" s="41" t="s">
        <v>41</v>
      </c>
      <c r="T6" s="32" t="s">
        <v>41</v>
      </c>
      <c r="U6" s="32" t="s">
        <v>41</v>
      </c>
      <c r="V6" s="38" t="s">
        <v>41</v>
      </c>
    </row>
    <row r="7" spans="2:22">
      <c r="B7" s="61" t="s">
        <v>160</v>
      </c>
      <c r="C7" s="41" t="s">
        <v>41</v>
      </c>
      <c r="D7" s="32" t="s">
        <v>41</v>
      </c>
      <c r="E7" s="56" t="s">
        <v>41</v>
      </c>
      <c r="F7" s="42" t="s">
        <v>41</v>
      </c>
      <c r="G7" s="57">
        <v>8</v>
      </c>
      <c r="H7" s="32">
        <v>21</v>
      </c>
      <c r="I7" s="56">
        <v>29</v>
      </c>
      <c r="J7" s="42">
        <v>7.7127659574468085E-2</v>
      </c>
      <c r="K7" s="41" t="s">
        <v>41</v>
      </c>
      <c r="L7" s="56">
        <v>40</v>
      </c>
      <c r="M7" s="56">
        <v>40</v>
      </c>
      <c r="N7" s="42">
        <v>6.2305295950155763E-2</v>
      </c>
      <c r="O7" s="41">
        <v>2</v>
      </c>
      <c r="P7" s="32">
        <v>34</v>
      </c>
      <c r="Q7" s="56">
        <v>36</v>
      </c>
      <c r="R7" s="42">
        <v>4.9792531120331947E-2</v>
      </c>
      <c r="S7" s="41">
        <v>3</v>
      </c>
      <c r="T7" s="32">
        <v>21</v>
      </c>
      <c r="U7" s="56">
        <v>24</v>
      </c>
      <c r="V7" s="42">
        <v>0.11650485436893204</v>
      </c>
    </row>
    <row r="8" spans="2:22">
      <c r="B8" s="61" t="s">
        <v>161</v>
      </c>
      <c r="C8" s="41">
        <v>2</v>
      </c>
      <c r="D8" s="32" t="s">
        <v>41</v>
      </c>
      <c r="E8" s="56">
        <v>2</v>
      </c>
      <c r="F8" s="42">
        <v>1.3605442176870748E-2</v>
      </c>
      <c r="G8" s="57">
        <v>6</v>
      </c>
      <c r="H8" s="32" t="s">
        <v>41</v>
      </c>
      <c r="I8" s="56">
        <v>6</v>
      </c>
      <c r="J8" s="42">
        <v>1.5957446808510637E-2</v>
      </c>
      <c r="K8" s="41" t="s">
        <v>41</v>
      </c>
      <c r="L8" s="56">
        <v>2</v>
      </c>
      <c r="M8" s="56">
        <v>2</v>
      </c>
      <c r="N8" s="42">
        <v>3.1152647975077881E-3</v>
      </c>
      <c r="O8" s="41" t="s">
        <v>41</v>
      </c>
      <c r="P8" s="32">
        <v>6</v>
      </c>
      <c r="Q8" s="56">
        <v>6</v>
      </c>
      <c r="R8" s="42">
        <v>8.2987551867219917E-3</v>
      </c>
      <c r="S8" s="41" t="s">
        <v>41</v>
      </c>
      <c r="T8" s="32" t="s">
        <v>41</v>
      </c>
      <c r="U8" s="32" t="s">
        <v>41</v>
      </c>
      <c r="V8" s="38" t="s">
        <v>41</v>
      </c>
    </row>
    <row r="9" spans="2:22">
      <c r="B9" s="61" t="s">
        <v>162</v>
      </c>
      <c r="C9" s="41">
        <v>98</v>
      </c>
      <c r="D9" s="32" t="s">
        <v>41</v>
      </c>
      <c r="E9" s="56">
        <v>98</v>
      </c>
      <c r="F9" s="42">
        <v>0.66666666666666663</v>
      </c>
      <c r="G9" s="57">
        <v>126</v>
      </c>
      <c r="H9" s="32" t="s">
        <v>41</v>
      </c>
      <c r="I9" s="56">
        <v>126</v>
      </c>
      <c r="J9" s="42">
        <v>0.33510638297872342</v>
      </c>
      <c r="K9" s="57">
        <v>17</v>
      </c>
      <c r="L9" s="56">
        <v>185</v>
      </c>
      <c r="M9" s="56">
        <v>202</v>
      </c>
      <c r="N9" s="42">
        <v>0.31464174454828658</v>
      </c>
      <c r="O9" s="41">
        <v>8</v>
      </c>
      <c r="P9" s="32">
        <v>233</v>
      </c>
      <c r="Q9" s="56">
        <v>241</v>
      </c>
      <c r="R9" s="42">
        <v>0.33333333333333331</v>
      </c>
      <c r="S9" s="41">
        <v>3</v>
      </c>
      <c r="T9" s="32">
        <v>30</v>
      </c>
      <c r="U9" s="56">
        <v>33</v>
      </c>
      <c r="V9" s="42">
        <v>0.16019417475728157</v>
      </c>
    </row>
    <row r="10" spans="2:22">
      <c r="B10" s="61" t="s">
        <v>163</v>
      </c>
      <c r="C10" s="41" t="s">
        <v>41</v>
      </c>
      <c r="D10" s="32" t="s">
        <v>41</v>
      </c>
      <c r="E10" s="56" t="s">
        <v>41</v>
      </c>
      <c r="F10" s="42" t="s">
        <v>41</v>
      </c>
      <c r="G10" s="57" t="s">
        <v>41</v>
      </c>
      <c r="H10" s="32" t="s">
        <v>41</v>
      </c>
      <c r="I10" s="56" t="s">
        <v>41</v>
      </c>
      <c r="J10" s="42" t="s">
        <v>41</v>
      </c>
      <c r="K10" s="57">
        <v>2</v>
      </c>
      <c r="L10" s="56">
        <v>1</v>
      </c>
      <c r="M10" s="56">
        <v>3</v>
      </c>
      <c r="N10" s="42">
        <v>4.6728971962616819E-3</v>
      </c>
      <c r="O10" s="41">
        <v>6</v>
      </c>
      <c r="P10" s="32">
        <v>33</v>
      </c>
      <c r="Q10" s="56">
        <v>39</v>
      </c>
      <c r="R10" s="42">
        <v>5.3941908713692949E-2</v>
      </c>
      <c r="S10" s="41">
        <v>1</v>
      </c>
      <c r="T10" s="32">
        <v>1</v>
      </c>
      <c r="U10" s="56">
        <v>2</v>
      </c>
      <c r="V10" s="42">
        <v>9.7087378640776691E-3</v>
      </c>
    </row>
    <row r="11" spans="2:22">
      <c r="B11" s="61" t="s">
        <v>164</v>
      </c>
      <c r="C11" s="41" t="s">
        <v>41</v>
      </c>
      <c r="D11" s="32" t="s">
        <v>41</v>
      </c>
      <c r="E11" s="56" t="s">
        <v>41</v>
      </c>
      <c r="F11" s="42" t="s">
        <v>41</v>
      </c>
      <c r="G11" s="57" t="s">
        <v>41</v>
      </c>
      <c r="H11" s="32" t="s">
        <v>41</v>
      </c>
      <c r="I11" s="56" t="s">
        <v>41</v>
      </c>
      <c r="J11" s="42" t="s">
        <v>41</v>
      </c>
      <c r="K11" s="57">
        <v>5</v>
      </c>
      <c r="L11" s="56">
        <v>8</v>
      </c>
      <c r="M11" s="56">
        <v>13</v>
      </c>
      <c r="N11" s="42">
        <v>2.0249221183800622E-2</v>
      </c>
      <c r="O11" s="41">
        <v>4</v>
      </c>
      <c r="P11" s="32">
        <v>40</v>
      </c>
      <c r="Q11" s="56">
        <v>44</v>
      </c>
      <c r="R11" s="42">
        <v>6.0857538035961271E-2</v>
      </c>
      <c r="S11" s="41">
        <v>3</v>
      </c>
      <c r="T11" s="32">
        <v>14</v>
      </c>
      <c r="U11" s="56">
        <v>17</v>
      </c>
      <c r="V11" s="42">
        <v>8.2524271844660199E-2</v>
      </c>
    </row>
    <row r="12" spans="2:22">
      <c r="B12" s="61" t="s">
        <v>165</v>
      </c>
      <c r="C12" s="41" t="s">
        <v>41</v>
      </c>
      <c r="D12" s="32" t="s">
        <v>41</v>
      </c>
      <c r="E12" s="56" t="s">
        <v>41</v>
      </c>
      <c r="F12" s="42" t="s">
        <v>41</v>
      </c>
      <c r="G12" s="57">
        <v>22</v>
      </c>
      <c r="H12" s="32">
        <v>37</v>
      </c>
      <c r="I12" s="56">
        <v>59</v>
      </c>
      <c r="J12" s="42">
        <v>0.15691489361702127</v>
      </c>
      <c r="K12" s="57">
        <v>25</v>
      </c>
      <c r="L12" s="56">
        <v>203</v>
      </c>
      <c r="M12" s="56">
        <v>228</v>
      </c>
      <c r="N12" s="42">
        <v>0.35514018691588783</v>
      </c>
      <c r="O12" s="41">
        <v>21</v>
      </c>
      <c r="P12" s="32">
        <v>197</v>
      </c>
      <c r="Q12" s="56">
        <v>218</v>
      </c>
      <c r="R12" s="42">
        <v>0.30152143845089902</v>
      </c>
      <c r="S12" s="41">
        <v>10</v>
      </c>
      <c r="T12" s="32">
        <v>32</v>
      </c>
      <c r="U12" s="56">
        <v>42</v>
      </c>
      <c r="V12" s="42">
        <v>0.20388349514563106</v>
      </c>
    </row>
    <row r="13" spans="2:22">
      <c r="B13" s="61" t="s">
        <v>166</v>
      </c>
      <c r="C13" s="41" t="s">
        <v>41</v>
      </c>
      <c r="D13" s="32" t="s">
        <v>41</v>
      </c>
      <c r="E13" s="56" t="s">
        <v>41</v>
      </c>
      <c r="F13" s="42" t="s">
        <v>41</v>
      </c>
      <c r="G13" s="57" t="s">
        <v>41</v>
      </c>
      <c r="H13" s="32" t="s">
        <v>41</v>
      </c>
      <c r="I13" s="56" t="s">
        <v>41</v>
      </c>
      <c r="J13" s="42" t="s">
        <v>41</v>
      </c>
      <c r="K13" s="57">
        <v>11</v>
      </c>
      <c r="L13" s="56">
        <v>21</v>
      </c>
      <c r="M13" s="56">
        <v>32</v>
      </c>
      <c r="N13" s="42">
        <v>4.9844236760124609E-2</v>
      </c>
      <c r="O13" s="41">
        <v>1</v>
      </c>
      <c r="P13" s="32">
        <v>1</v>
      </c>
      <c r="Q13" s="56">
        <v>2</v>
      </c>
      <c r="R13" s="42">
        <v>2.7662517289073307E-3</v>
      </c>
      <c r="S13" s="41">
        <v>2</v>
      </c>
      <c r="T13" s="32">
        <v>18</v>
      </c>
      <c r="U13" s="56">
        <v>20</v>
      </c>
      <c r="V13" s="42">
        <v>9.7087378640776698E-2</v>
      </c>
    </row>
    <row r="14" spans="2:22">
      <c r="B14" s="61" t="s">
        <v>167</v>
      </c>
      <c r="C14" s="41" t="s">
        <v>41</v>
      </c>
      <c r="D14" s="32" t="s">
        <v>41</v>
      </c>
      <c r="E14" s="56" t="s">
        <v>41</v>
      </c>
      <c r="F14" s="42" t="s">
        <v>41</v>
      </c>
      <c r="G14" s="57">
        <v>22</v>
      </c>
      <c r="H14" s="32" t="s">
        <v>41</v>
      </c>
      <c r="I14" s="56">
        <v>22</v>
      </c>
      <c r="J14" s="42">
        <v>5.8510638297872342E-2</v>
      </c>
      <c r="K14" s="41" t="s">
        <v>41</v>
      </c>
      <c r="L14" s="56">
        <v>22</v>
      </c>
      <c r="M14" s="56">
        <v>22</v>
      </c>
      <c r="N14" s="42">
        <v>3.4267912772585667E-2</v>
      </c>
      <c r="O14" s="41">
        <v>2</v>
      </c>
      <c r="P14" s="32">
        <v>8</v>
      </c>
      <c r="Q14" s="56">
        <v>10</v>
      </c>
      <c r="R14" s="42">
        <v>1.3831258644536652E-2</v>
      </c>
      <c r="S14" s="41">
        <v>2</v>
      </c>
      <c r="T14" s="32">
        <v>34</v>
      </c>
      <c r="U14" s="56">
        <v>36</v>
      </c>
      <c r="V14" s="42">
        <v>0.17475728155339806</v>
      </c>
    </row>
    <row r="15" spans="2:22" ht="13.5" thickBot="1">
      <c r="B15" s="62" t="s">
        <v>168</v>
      </c>
      <c r="C15" s="45">
        <v>20</v>
      </c>
      <c r="D15" s="34">
        <v>27</v>
      </c>
      <c r="E15" s="59">
        <v>47</v>
      </c>
      <c r="F15" s="46">
        <v>0.31972789115646261</v>
      </c>
      <c r="G15" s="58">
        <v>118</v>
      </c>
      <c r="H15" s="34" t="s">
        <v>41</v>
      </c>
      <c r="I15" s="59">
        <v>118</v>
      </c>
      <c r="J15" s="46">
        <v>0.31382978723404253</v>
      </c>
      <c r="K15" s="58">
        <v>9</v>
      </c>
      <c r="L15" s="59">
        <v>91</v>
      </c>
      <c r="M15" s="59">
        <v>100</v>
      </c>
      <c r="N15" s="46">
        <v>0.1557632398753894</v>
      </c>
      <c r="O15" s="45">
        <v>7</v>
      </c>
      <c r="P15" s="34">
        <v>98</v>
      </c>
      <c r="Q15" s="59">
        <v>105</v>
      </c>
      <c r="R15" s="46">
        <v>0.14522821576763487</v>
      </c>
      <c r="S15" s="45">
        <v>7</v>
      </c>
      <c r="T15" s="34">
        <v>25</v>
      </c>
      <c r="U15" s="59">
        <v>32</v>
      </c>
      <c r="V15" s="46">
        <v>0.1553398058252427</v>
      </c>
    </row>
    <row r="16" spans="2:22" ht="13.5" thickBot="1">
      <c r="B16" s="63" t="s">
        <v>88</v>
      </c>
      <c r="C16" s="48">
        <v>120</v>
      </c>
      <c r="D16" s="36">
        <v>27</v>
      </c>
      <c r="E16" s="64">
        <v>147</v>
      </c>
      <c r="F16" s="37">
        <v>1</v>
      </c>
      <c r="G16" s="60">
        <v>318</v>
      </c>
      <c r="H16" s="36">
        <v>58</v>
      </c>
      <c r="I16" s="64">
        <v>376</v>
      </c>
      <c r="J16" s="37">
        <v>1</v>
      </c>
      <c r="K16" s="60">
        <v>69</v>
      </c>
      <c r="L16" s="23">
        <v>573</v>
      </c>
      <c r="M16" s="23">
        <v>642</v>
      </c>
      <c r="N16" s="37">
        <v>1</v>
      </c>
      <c r="O16" s="48">
        <v>51</v>
      </c>
      <c r="P16" s="36">
        <v>672</v>
      </c>
      <c r="Q16" s="36">
        <v>723</v>
      </c>
      <c r="R16" s="37">
        <v>1</v>
      </c>
      <c r="S16" s="48">
        <v>31</v>
      </c>
      <c r="T16" s="36">
        <v>175</v>
      </c>
      <c r="U16" s="36">
        <v>206</v>
      </c>
      <c r="V16" s="37">
        <v>1</v>
      </c>
    </row>
    <row r="17" spans="2:4">
      <c r="B17" s="79" t="s">
        <v>169</v>
      </c>
    </row>
    <row r="18" spans="2:4">
      <c r="B18" s="79"/>
      <c r="D18" s="19"/>
    </row>
    <row r="19" spans="2:4">
      <c r="D19" s="19"/>
    </row>
    <row r="21" spans="2:4">
      <c r="D21" s="19"/>
    </row>
    <row r="22" spans="2:4">
      <c r="D22" s="19"/>
    </row>
    <row r="23" spans="2:4">
      <c r="D23" s="19"/>
    </row>
    <row r="24" spans="2:4">
      <c r="D24" s="19"/>
    </row>
    <row r="25" spans="2:4">
      <c r="D25" s="19"/>
    </row>
    <row r="26" spans="2:4">
      <c r="D26" s="19"/>
    </row>
    <row r="27" spans="2:4">
      <c r="D27" s="19"/>
    </row>
    <row r="28" spans="2:4">
      <c r="D28" s="19"/>
    </row>
    <row r="29" spans="2:4">
      <c r="D29" s="19"/>
    </row>
    <row r="30" spans="2:4">
      <c r="D30" s="19"/>
    </row>
    <row r="31" spans="2:4">
      <c r="D31" s="19"/>
    </row>
    <row r="32" spans="2:4">
      <c r="D32" s="19"/>
    </row>
    <row r="33" spans="4:4">
      <c r="D33" s="19"/>
    </row>
    <row r="34" spans="4:4">
      <c r="D34" s="19"/>
    </row>
    <row r="35" spans="4:4">
      <c r="D35" s="19"/>
    </row>
    <row r="36" spans="4:4">
      <c r="D36" s="19"/>
    </row>
    <row r="37" spans="4:4">
      <c r="D37" s="19"/>
    </row>
    <row r="38" spans="4:4">
      <c r="D38" s="19"/>
    </row>
    <row r="39" spans="4:4">
      <c r="D39" s="19"/>
    </row>
    <row r="40" spans="4:4">
      <c r="D40" s="19"/>
    </row>
    <row r="41" spans="4:4">
      <c r="D41" s="19"/>
    </row>
    <row r="42" spans="4:4">
      <c r="D42" s="19"/>
    </row>
    <row r="43" spans="4:4">
      <c r="D43" s="19"/>
    </row>
    <row r="44" spans="4:4">
      <c r="D44" s="19"/>
    </row>
    <row r="45" spans="4:4">
      <c r="D45" s="19"/>
    </row>
    <row r="46" spans="4:4">
      <c r="D46" s="19"/>
    </row>
    <row r="47" spans="4:4">
      <c r="D47" s="19"/>
    </row>
    <row r="48" spans="4:4">
      <c r="D48" s="19"/>
    </row>
    <row r="49" spans="4:4">
      <c r="D49" s="19"/>
    </row>
    <row r="50" spans="4:4">
      <c r="D50" s="19"/>
    </row>
    <row r="51" spans="4:4">
      <c r="D51" s="19"/>
    </row>
    <row r="52" spans="4:4">
      <c r="D52" s="19"/>
    </row>
    <row r="53" spans="4:4">
      <c r="D53" s="19"/>
    </row>
    <row r="54" spans="4:4">
      <c r="D54" s="19"/>
    </row>
    <row r="55" spans="4:4">
      <c r="D55" s="19"/>
    </row>
    <row r="56" spans="4:4">
      <c r="D56" s="19"/>
    </row>
    <row r="57" spans="4:4">
      <c r="D57" s="19"/>
    </row>
    <row r="58" spans="4:4">
      <c r="D58" s="19"/>
    </row>
    <row r="59" spans="4:4">
      <c r="D59" s="19"/>
    </row>
    <row r="60" spans="4:4">
      <c r="D60" s="19"/>
    </row>
    <row r="61" spans="4:4">
      <c r="D61" s="19"/>
    </row>
    <row r="62" spans="4:4">
      <c r="D62" s="19"/>
    </row>
    <row r="63" spans="4:4">
      <c r="D63" s="19"/>
    </row>
    <row r="64" spans="4:4">
      <c r="D64" s="19"/>
    </row>
    <row r="65" spans="4:4">
      <c r="D65" s="19"/>
    </row>
    <row r="66" spans="4:4">
      <c r="D66" s="19"/>
    </row>
    <row r="67" spans="4:4">
      <c r="D67" s="19"/>
    </row>
    <row r="68" spans="4:4">
      <c r="D68" s="19"/>
    </row>
    <row r="69" spans="4:4">
      <c r="D69" s="19"/>
    </row>
    <row r="70" spans="4:4">
      <c r="D70" s="19"/>
    </row>
    <row r="71" spans="4:4">
      <c r="D71" s="19"/>
    </row>
    <row r="72" spans="4:4">
      <c r="D72" s="19"/>
    </row>
    <row r="73" spans="4:4">
      <c r="D73" s="19"/>
    </row>
    <row r="74" spans="4:4">
      <c r="D74" s="19"/>
    </row>
    <row r="75" spans="4:4">
      <c r="D75" s="19"/>
    </row>
    <row r="76" spans="4:4">
      <c r="D76" s="19"/>
    </row>
    <row r="77" spans="4:4">
      <c r="D77" s="19"/>
    </row>
    <row r="78" spans="4:4">
      <c r="D78" s="19"/>
    </row>
    <row r="79" spans="4:4">
      <c r="D79" s="19"/>
    </row>
    <row r="80" spans="4:4">
      <c r="D80" s="19"/>
    </row>
    <row r="81" spans="4:4">
      <c r="D81" s="19"/>
    </row>
    <row r="82" spans="4:4">
      <c r="D82" s="19"/>
    </row>
    <row r="83" spans="4:4">
      <c r="D83" s="19"/>
    </row>
    <row r="84" spans="4:4">
      <c r="D84" s="19"/>
    </row>
    <row r="85" spans="4:4">
      <c r="D85" s="19"/>
    </row>
    <row r="86" spans="4:4">
      <c r="D86" s="19"/>
    </row>
    <row r="87" spans="4:4">
      <c r="D87" s="19"/>
    </row>
    <row r="88" spans="4:4">
      <c r="D88" s="19"/>
    </row>
    <row r="89" spans="4:4">
      <c r="D89" s="19"/>
    </row>
    <row r="90" spans="4:4">
      <c r="D90" s="19"/>
    </row>
    <row r="91" spans="4:4">
      <c r="D91" s="19"/>
    </row>
    <row r="92" spans="4:4">
      <c r="D92" s="19"/>
    </row>
    <row r="93" spans="4:4">
      <c r="D93" s="19"/>
    </row>
    <row r="94" spans="4:4">
      <c r="D94" s="19"/>
    </row>
    <row r="95" spans="4:4">
      <c r="D95" s="19"/>
    </row>
    <row r="96" spans="4:4">
      <c r="D96" s="19"/>
    </row>
    <row r="97" spans="4:4">
      <c r="D97" s="19"/>
    </row>
    <row r="98" spans="4:4">
      <c r="D98" s="19"/>
    </row>
    <row r="99" spans="4:4">
      <c r="D99" s="19"/>
    </row>
    <row r="100" spans="4:4">
      <c r="D100" s="19"/>
    </row>
    <row r="101" spans="4:4">
      <c r="D101" s="19"/>
    </row>
    <row r="102" spans="4:4">
      <c r="D102" s="19"/>
    </row>
    <row r="103" spans="4:4">
      <c r="D103" s="19"/>
    </row>
    <row r="104" spans="4:4">
      <c r="D104" s="19"/>
    </row>
    <row r="105" spans="4:4">
      <c r="D105" s="19"/>
    </row>
    <row r="106" spans="4:4">
      <c r="D106" s="19"/>
    </row>
    <row r="107" spans="4:4">
      <c r="D107" s="19"/>
    </row>
    <row r="108" spans="4:4">
      <c r="D108" s="19"/>
    </row>
    <row r="109" spans="4:4">
      <c r="D109" s="19"/>
    </row>
    <row r="110" spans="4:4">
      <c r="D110" s="19"/>
    </row>
    <row r="111" spans="4:4">
      <c r="D111" s="19"/>
    </row>
    <row r="112" spans="4:4">
      <c r="D112" s="19"/>
    </row>
    <row r="113" spans="4:4">
      <c r="D113" s="19"/>
    </row>
    <row r="114" spans="4:4">
      <c r="D114" s="19"/>
    </row>
    <row r="115" spans="4:4">
      <c r="D115" s="19"/>
    </row>
    <row r="116" spans="4:4">
      <c r="D116" s="19"/>
    </row>
    <row r="117" spans="4:4">
      <c r="D117" s="19"/>
    </row>
    <row r="118" spans="4:4">
      <c r="D118" s="19"/>
    </row>
    <row r="119" spans="4:4">
      <c r="D119" s="19"/>
    </row>
    <row r="120" spans="4:4">
      <c r="D120" s="19"/>
    </row>
    <row r="121" spans="4:4">
      <c r="D121" s="19"/>
    </row>
    <row r="122" spans="4:4">
      <c r="D122" s="19"/>
    </row>
    <row r="123" spans="4:4">
      <c r="D123" s="19"/>
    </row>
    <row r="124" spans="4:4">
      <c r="D124" s="19"/>
    </row>
    <row r="125" spans="4:4">
      <c r="D125" s="19"/>
    </row>
    <row r="126" spans="4:4">
      <c r="D126" s="19"/>
    </row>
    <row r="127" spans="4:4">
      <c r="D127" s="19"/>
    </row>
    <row r="128" spans="4:4">
      <c r="D128" s="19"/>
    </row>
    <row r="129" spans="4:4">
      <c r="D129" s="19"/>
    </row>
    <row r="130" spans="4:4">
      <c r="D130" s="19"/>
    </row>
    <row r="131" spans="4:4">
      <c r="D131" s="19"/>
    </row>
    <row r="132" spans="4:4">
      <c r="D132" s="19"/>
    </row>
    <row r="133" spans="4:4">
      <c r="D133" s="19"/>
    </row>
    <row r="134" spans="4:4">
      <c r="D134" s="19"/>
    </row>
    <row r="135" spans="4:4">
      <c r="D135" s="19"/>
    </row>
    <row r="136" spans="4:4">
      <c r="D136" s="19"/>
    </row>
    <row r="137" spans="4:4">
      <c r="D137" s="19"/>
    </row>
    <row r="138" spans="4:4">
      <c r="D138" s="19"/>
    </row>
    <row r="139" spans="4:4">
      <c r="D139" s="19"/>
    </row>
    <row r="140" spans="4:4">
      <c r="D140" s="19"/>
    </row>
    <row r="141" spans="4:4">
      <c r="D141" s="19"/>
    </row>
    <row r="142" spans="4:4">
      <c r="D142" s="19"/>
    </row>
    <row r="143" spans="4:4">
      <c r="D143" s="19"/>
    </row>
    <row r="144" spans="4:4">
      <c r="D144" s="19"/>
    </row>
  </sheetData>
  <mergeCells count="21">
    <mergeCell ref="J4:J5"/>
    <mergeCell ref="K4:L4"/>
    <mergeCell ref="M4:M5"/>
    <mergeCell ref="N4:N5"/>
    <mergeCell ref="B3:B5"/>
    <mergeCell ref="C3:F3"/>
    <mergeCell ref="G3:J3"/>
    <mergeCell ref="K3:N3"/>
    <mergeCell ref="C4:D4"/>
    <mergeCell ref="E4:E5"/>
    <mergeCell ref="F4:F5"/>
    <mergeCell ref="G4:H4"/>
    <mergeCell ref="I4:I5"/>
    <mergeCell ref="S3:V3"/>
    <mergeCell ref="S4:T4"/>
    <mergeCell ref="U4:U5"/>
    <mergeCell ref="V4:V5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5FC1-6E25-4382-813E-AC9CC86793BA}">
  <sheetPr>
    <tabColor rgb="FFFFFFFF"/>
  </sheetPr>
  <dimension ref="B1:Q131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42578125" style="7" customWidth="1"/>
    <col min="2" max="2" width="53.5703125" style="7" bestFit="1" customWidth="1"/>
    <col min="3" max="17" width="15.7109375" style="7" customWidth="1"/>
    <col min="18" max="18" width="10" style="7" customWidth="1"/>
    <col min="19" max="19" width="9.42578125" style="7" customWidth="1"/>
    <col min="20" max="20" width="13.7109375" style="7" customWidth="1"/>
    <col min="21" max="21" width="20.7109375" style="7" customWidth="1"/>
    <col min="22" max="22" width="16.140625" style="7" customWidth="1"/>
    <col min="23" max="23" width="11.28515625" style="7" customWidth="1"/>
    <col min="24" max="24" width="9.85546875" style="7" customWidth="1"/>
    <col min="25" max="25" width="13.7109375" style="7" customWidth="1"/>
    <col min="26" max="27" width="12" style="7" bestFit="1" customWidth="1"/>
    <col min="28" max="29" width="9.28515625" style="7" bestFit="1" customWidth="1"/>
    <col min="30" max="30" width="13.140625" style="7" customWidth="1"/>
    <col min="31" max="31" width="9.28515625" style="7" bestFit="1" customWidth="1"/>
    <col min="32" max="32" width="15.85546875" style="7" customWidth="1"/>
    <col min="33" max="34" width="9.28515625" style="7" bestFit="1" customWidth="1"/>
    <col min="35" max="35" width="12.42578125" style="7" customWidth="1"/>
    <col min="36" max="16384" width="8.85546875" style="7"/>
  </cols>
  <sheetData>
    <row r="1" spans="2:17" ht="84.95" customHeight="1">
      <c r="B1" s="20" t="s">
        <v>158</v>
      </c>
      <c r="C1" s="31"/>
      <c r="D1" s="31"/>
    </row>
    <row r="2" spans="2:17" ht="16.899999999999999" customHeight="1" thickBot="1">
      <c r="D2" s="31"/>
      <c r="E2" s="31"/>
    </row>
    <row r="3" spans="2:17">
      <c r="B3" s="154" t="s">
        <v>94</v>
      </c>
      <c r="C3" s="135">
        <v>2016</v>
      </c>
      <c r="D3" s="136"/>
      <c r="E3" s="137"/>
      <c r="F3" s="135">
        <v>2017</v>
      </c>
      <c r="G3" s="136"/>
      <c r="H3" s="137"/>
      <c r="I3" s="135">
        <v>2018</v>
      </c>
      <c r="J3" s="136"/>
      <c r="K3" s="137"/>
      <c r="L3" s="135">
        <v>2019</v>
      </c>
      <c r="M3" s="136"/>
      <c r="N3" s="137"/>
      <c r="O3" s="135">
        <v>2020</v>
      </c>
      <c r="P3" s="136"/>
      <c r="Q3" s="137"/>
    </row>
    <row r="4" spans="2:17">
      <c r="B4" s="155"/>
      <c r="C4" s="103" t="s">
        <v>32</v>
      </c>
      <c r="D4" s="152" t="s">
        <v>33</v>
      </c>
      <c r="E4" s="153" t="s">
        <v>34</v>
      </c>
      <c r="F4" s="103" t="s">
        <v>32</v>
      </c>
      <c r="G4" s="152" t="s">
        <v>33</v>
      </c>
      <c r="H4" s="153" t="s">
        <v>34</v>
      </c>
      <c r="I4" s="103" t="s">
        <v>32</v>
      </c>
      <c r="J4" s="152" t="s">
        <v>33</v>
      </c>
      <c r="K4" s="153" t="s">
        <v>34</v>
      </c>
      <c r="L4" s="103" t="s">
        <v>32</v>
      </c>
      <c r="M4" s="152" t="s">
        <v>33</v>
      </c>
      <c r="N4" s="153" t="s">
        <v>34</v>
      </c>
      <c r="O4" s="103" t="s">
        <v>32</v>
      </c>
      <c r="P4" s="152" t="s">
        <v>33</v>
      </c>
      <c r="Q4" s="153" t="s">
        <v>34</v>
      </c>
    </row>
    <row r="5" spans="2:17" ht="34.15" customHeight="1">
      <c r="B5" s="155"/>
      <c r="C5" s="67" t="s">
        <v>91</v>
      </c>
      <c r="D5" s="152"/>
      <c r="E5" s="153"/>
      <c r="F5" s="67" t="s">
        <v>91</v>
      </c>
      <c r="G5" s="152"/>
      <c r="H5" s="153"/>
      <c r="I5" s="67" t="s">
        <v>91</v>
      </c>
      <c r="J5" s="152"/>
      <c r="K5" s="153"/>
      <c r="L5" s="67" t="s">
        <v>91</v>
      </c>
      <c r="M5" s="152"/>
      <c r="N5" s="153"/>
      <c r="O5" s="67" t="s">
        <v>91</v>
      </c>
      <c r="P5" s="152"/>
      <c r="Q5" s="153"/>
    </row>
    <row r="6" spans="2:17">
      <c r="B6" s="61" t="s">
        <v>159</v>
      </c>
      <c r="C6" s="41" t="s">
        <v>41</v>
      </c>
      <c r="D6" s="32" t="s">
        <v>41</v>
      </c>
      <c r="E6" s="42" t="s">
        <v>41</v>
      </c>
      <c r="F6" s="57">
        <v>21</v>
      </c>
      <c r="G6" s="56">
        <v>21</v>
      </c>
      <c r="H6" s="42">
        <v>0.875</v>
      </c>
      <c r="I6" s="41">
        <v>15</v>
      </c>
      <c r="J6" s="32">
        <v>15</v>
      </c>
      <c r="K6" s="42">
        <v>0.31914893617021278</v>
      </c>
      <c r="L6" s="57">
        <v>22</v>
      </c>
      <c r="M6" s="56">
        <v>22</v>
      </c>
      <c r="N6" s="42">
        <v>0.2857142857142857</v>
      </c>
      <c r="O6" s="57">
        <v>5</v>
      </c>
      <c r="P6" s="56">
        <v>5</v>
      </c>
      <c r="Q6" s="42">
        <v>0.23809523809523808</v>
      </c>
    </row>
    <row r="7" spans="2:17">
      <c r="B7" s="61" t="s">
        <v>160</v>
      </c>
      <c r="C7" s="41" t="s">
        <v>41</v>
      </c>
      <c r="D7" s="32" t="s">
        <v>41</v>
      </c>
      <c r="E7" s="42" t="s">
        <v>41</v>
      </c>
      <c r="F7" s="57">
        <v>1</v>
      </c>
      <c r="G7" s="56">
        <v>1</v>
      </c>
      <c r="H7" s="42">
        <v>4.1666666666666664E-2</v>
      </c>
      <c r="I7" s="41" t="s">
        <v>41</v>
      </c>
      <c r="J7" s="32" t="s">
        <v>41</v>
      </c>
      <c r="K7" s="42" t="s">
        <v>41</v>
      </c>
      <c r="L7" s="57">
        <v>1</v>
      </c>
      <c r="M7" s="56">
        <v>1</v>
      </c>
      <c r="N7" s="42">
        <v>1.2987012987012988E-2</v>
      </c>
      <c r="O7" s="57">
        <v>1</v>
      </c>
      <c r="P7" s="56">
        <v>1</v>
      </c>
      <c r="Q7" s="42">
        <v>4.7619047619047616E-2</v>
      </c>
    </row>
    <row r="8" spans="2:17">
      <c r="B8" s="61" t="s">
        <v>161</v>
      </c>
      <c r="C8" s="41" t="s">
        <v>41</v>
      </c>
      <c r="D8" s="32" t="s">
        <v>41</v>
      </c>
      <c r="E8" s="42" t="s">
        <v>41</v>
      </c>
      <c r="F8" s="57" t="s">
        <v>41</v>
      </c>
      <c r="G8" s="56" t="s">
        <v>41</v>
      </c>
      <c r="H8" s="42" t="s">
        <v>41</v>
      </c>
      <c r="I8" s="41">
        <v>1</v>
      </c>
      <c r="J8" s="32">
        <v>1</v>
      </c>
      <c r="K8" s="42">
        <v>2.1276595744680851E-2</v>
      </c>
      <c r="L8" s="57">
        <v>2</v>
      </c>
      <c r="M8" s="56">
        <v>2</v>
      </c>
      <c r="N8" s="42">
        <v>2.5974025974025976E-2</v>
      </c>
      <c r="O8" s="57" t="s">
        <v>41</v>
      </c>
      <c r="P8" s="56" t="s">
        <v>41</v>
      </c>
      <c r="Q8" s="129" t="s">
        <v>41</v>
      </c>
    </row>
    <row r="9" spans="2:17">
      <c r="B9" s="61" t="s">
        <v>162</v>
      </c>
      <c r="C9" s="41" t="s">
        <v>41</v>
      </c>
      <c r="D9" s="32" t="s">
        <v>41</v>
      </c>
      <c r="E9" s="42" t="s">
        <v>41</v>
      </c>
      <c r="F9" s="57" t="s">
        <v>41</v>
      </c>
      <c r="G9" s="56" t="s">
        <v>41</v>
      </c>
      <c r="H9" s="42" t="s">
        <v>41</v>
      </c>
      <c r="I9" s="41">
        <v>2</v>
      </c>
      <c r="J9" s="32">
        <v>2</v>
      </c>
      <c r="K9" s="42">
        <v>4.2553191489361701E-2</v>
      </c>
      <c r="L9" s="57">
        <v>13</v>
      </c>
      <c r="M9" s="56">
        <v>13</v>
      </c>
      <c r="N9" s="42">
        <v>0.16883116883116883</v>
      </c>
      <c r="O9" s="57">
        <v>2</v>
      </c>
      <c r="P9" s="56">
        <v>2</v>
      </c>
      <c r="Q9" s="42">
        <v>9.5238095238095233E-2</v>
      </c>
    </row>
    <row r="10" spans="2:17">
      <c r="B10" s="61" t="s">
        <v>163</v>
      </c>
      <c r="C10" s="41" t="s">
        <v>41</v>
      </c>
      <c r="D10" s="32" t="s">
        <v>41</v>
      </c>
      <c r="E10" s="42" t="s">
        <v>41</v>
      </c>
      <c r="F10" s="57" t="s">
        <v>41</v>
      </c>
      <c r="G10" s="56" t="s">
        <v>41</v>
      </c>
      <c r="H10" s="42" t="s">
        <v>41</v>
      </c>
      <c r="I10" s="41" t="s">
        <v>41</v>
      </c>
      <c r="J10" s="32" t="s">
        <v>41</v>
      </c>
      <c r="K10" s="42" t="s">
        <v>41</v>
      </c>
      <c r="L10" s="57">
        <v>2</v>
      </c>
      <c r="M10" s="56">
        <v>2</v>
      </c>
      <c r="N10" s="42">
        <v>2.5974025974025976E-2</v>
      </c>
      <c r="O10" s="57" t="s">
        <v>41</v>
      </c>
      <c r="P10" s="56" t="s">
        <v>41</v>
      </c>
      <c r="Q10" s="129" t="s">
        <v>41</v>
      </c>
    </row>
    <row r="11" spans="2:17">
      <c r="B11" s="61" t="s">
        <v>164</v>
      </c>
      <c r="C11" s="41" t="s">
        <v>41</v>
      </c>
      <c r="D11" s="32" t="s">
        <v>41</v>
      </c>
      <c r="E11" s="42" t="s">
        <v>41</v>
      </c>
      <c r="F11" s="57" t="s">
        <v>41</v>
      </c>
      <c r="G11" s="56" t="s">
        <v>41</v>
      </c>
      <c r="H11" s="42" t="s">
        <v>41</v>
      </c>
      <c r="I11" s="41" t="s">
        <v>41</v>
      </c>
      <c r="J11" s="32" t="s">
        <v>41</v>
      </c>
      <c r="K11" s="42" t="s">
        <v>41</v>
      </c>
      <c r="L11" s="57" t="s">
        <v>41</v>
      </c>
      <c r="M11" s="56" t="s">
        <v>41</v>
      </c>
      <c r="N11" s="129" t="s">
        <v>41</v>
      </c>
      <c r="O11" s="57">
        <v>1</v>
      </c>
      <c r="P11" s="56">
        <v>1</v>
      </c>
      <c r="Q11" s="42">
        <v>4.7619047619047616E-2</v>
      </c>
    </row>
    <row r="12" spans="2:17">
      <c r="B12" s="61" t="s">
        <v>165</v>
      </c>
      <c r="C12" s="41" t="s">
        <v>41</v>
      </c>
      <c r="D12" s="32" t="s">
        <v>41</v>
      </c>
      <c r="E12" s="42" t="s">
        <v>41</v>
      </c>
      <c r="F12" s="57">
        <v>1</v>
      </c>
      <c r="G12" s="56">
        <v>1</v>
      </c>
      <c r="H12" s="42">
        <v>4.1666666666666664E-2</v>
      </c>
      <c r="I12" s="41">
        <v>25</v>
      </c>
      <c r="J12" s="32">
        <v>25</v>
      </c>
      <c r="K12" s="42">
        <v>0.53191489361702127</v>
      </c>
      <c r="L12" s="57">
        <v>17</v>
      </c>
      <c r="M12" s="56">
        <v>17</v>
      </c>
      <c r="N12" s="42">
        <v>0.22077922077922077</v>
      </c>
      <c r="O12" s="57">
        <v>9</v>
      </c>
      <c r="P12" s="56">
        <v>9</v>
      </c>
      <c r="Q12" s="42">
        <v>0.42857142857142855</v>
      </c>
    </row>
    <row r="13" spans="2:17">
      <c r="B13" s="61" t="s">
        <v>166</v>
      </c>
      <c r="C13" s="41" t="s">
        <v>41</v>
      </c>
      <c r="D13" s="32" t="s">
        <v>41</v>
      </c>
      <c r="E13" s="42" t="s">
        <v>41</v>
      </c>
      <c r="F13" s="57" t="s">
        <v>41</v>
      </c>
      <c r="G13" s="56" t="s">
        <v>41</v>
      </c>
      <c r="H13" s="42" t="s">
        <v>41</v>
      </c>
      <c r="I13" s="41">
        <v>2</v>
      </c>
      <c r="J13" s="32">
        <v>2</v>
      </c>
      <c r="K13" s="42">
        <v>4.2553191489361701E-2</v>
      </c>
      <c r="L13" s="57" t="s">
        <v>41</v>
      </c>
      <c r="M13" s="56" t="s">
        <v>41</v>
      </c>
      <c r="N13" s="129" t="s">
        <v>41</v>
      </c>
      <c r="O13" s="57" t="s">
        <v>41</v>
      </c>
      <c r="P13" s="56" t="s">
        <v>41</v>
      </c>
      <c r="Q13" s="129" t="s">
        <v>41</v>
      </c>
    </row>
    <row r="14" spans="2:17">
      <c r="B14" s="61" t="s">
        <v>167</v>
      </c>
      <c r="C14" s="41" t="s">
        <v>41</v>
      </c>
      <c r="D14" s="32" t="s">
        <v>41</v>
      </c>
      <c r="E14" s="42" t="s">
        <v>41</v>
      </c>
      <c r="F14" s="57" t="s">
        <v>41</v>
      </c>
      <c r="G14" s="56" t="s">
        <v>41</v>
      </c>
      <c r="H14" s="42" t="s">
        <v>41</v>
      </c>
      <c r="I14" s="41" t="s">
        <v>41</v>
      </c>
      <c r="J14" s="32" t="s">
        <v>41</v>
      </c>
      <c r="K14" s="42" t="s">
        <v>41</v>
      </c>
      <c r="L14" s="57">
        <v>3</v>
      </c>
      <c r="M14" s="56">
        <v>3</v>
      </c>
      <c r="N14" s="42">
        <v>3.896103896103896E-2</v>
      </c>
      <c r="O14" s="57">
        <v>3</v>
      </c>
      <c r="P14" s="56">
        <v>3</v>
      </c>
      <c r="Q14" s="42">
        <v>0.14285714285714285</v>
      </c>
    </row>
    <row r="15" spans="2:17" ht="13.5" thickBot="1">
      <c r="B15" s="62" t="s">
        <v>168</v>
      </c>
      <c r="C15" s="45">
        <v>5</v>
      </c>
      <c r="D15" s="34">
        <v>5</v>
      </c>
      <c r="E15" s="46">
        <v>1</v>
      </c>
      <c r="F15" s="58">
        <v>1</v>
      </c>
      <c r="G15" s="59">
        <v>1</v>
      </c>
      <c r="H15" s="46">
        <v>4.1666666666666664E-2</v>
      </c>
      <c r="I15" s="45">
        <v>2</v>
      </c>
      <c r="J15" s="34">
        <v>2</v>
      </c>
      <c r="K15" s="46">
        <v>4.2553191489361701E-2</v>
      </c>
      <c r="L15" s="58">
        <v>17</v>
      </c>
      <c r="M15" s="59">
        <v>17</v>
      </c>
      <c r="N15" s="46">
        <v>0.22077922077922077</v>
      </c>
      <c r="O15" s="58" t="s">
        <v>41</v>
      </c>
      <c r="P15" s="59" t="s">
        <v>41</v>
      </c>
      <c r="Q15" s="130" t="s">
        <v>41</v>
      </c>
    </row>
    <row r="16" spans="2:17" s="65" customFormat="1" ht="13.5" thickBot="1">
      <c r="B16" s="63" t="s">
        <v>88</v>
      </c>
      <c r="C16" s="48">
        <v>5</v>
      </c>
      <c r="D16" s="36">
        <v>5</v>
      </c>
      <c r="E16" s="37">
        <v>1</v>
      </c>
      <c r="F16" s="60">
        <v>24</v>
      </c>
      <c r="G16" s="23">
        <v>24</v>
      </c>
      <c r="H16" s="37">
        <v>1</v>
      </c>
      <c r="I16" s="48">
        <v>47</v>
      </c>
      <c r="J16" s="36">
        <v>47</v>
      </c>
      <c r="K16" s="37">
        <v>1</v>
      </c>
      <c r="L16" s="60">
        <v>77</v>
      </c>
      <c r="M16" s="23">
        <v>77</v>
      </c>
      <c r="N16" s="37">
        <v>1</v>
      </c>
      <c r="O16" s="60">
        <v>21</v>
      </c>
      <c r="P16" s="23">
        <v>21</v>
      </c>
      <c r="Q16" s="37">
        <v>1</v>
      </c>
    </row>
    <row r="17" spans="2:8">
      <c r="B17" s="79" t="s">
        <v>170</v>
      </c>
    </row>
    <row r="18" spans="2:8">
      <c r="B18" s="79"/>
    </row>
    <row r="19" spans="2:8">
      <c r="F19" s="19"/>
      <c r="G19" s="19"/>
      <c r="H19" s="19"/>
    </row>
    <row r="21" spans="2:8">
      <c r="F21" s="19"/>
      <c r="G21" s="19"/>
      <c r="H21" s="19"/>
    </row>
    <row r="22" spans="2:8">
      <c r="F22" s="19"/>
      <c r="G22" s="19"/>
      <c r="H22" s="19"/>
    </row>
    <row r="23" spans="2:8">
      <c r="F23" s="19"/>
      <c r="G23" s="19"/>
      <c r="H23" s="19"/>
    </row>
    <row r="24" spans="2:8">
      <c r="F24" s="19"/>
      <c r="G24" s="19"/>
      <c r="H24" s="19"/>
    </row>
    <row r="25" spans="2:8">
      <c r="F25" s="19"/>
      <c r="G25" s="19"/>
      <c r="H25" s="19"/>
    </row>
    <row r="26" spans="2:8">
      <c r="F26" s="19"/>
      <c r="G26" s="19"/>
      <c r="H26" s="19"/>
    </row>
    <row r="27" spans="2:8">
      <c r="F27" s="19"/>
      <c r="G27" s="19"/>
      <c r="H27" s="19"/>
    </row>
    <row r="28" spans="2:8">
      <c r="F28" s="19"/>
      <c r="G28" s="19"/>
      <c r="H28" s="19"/>
    </row>
    <row r="29" spans="2:8">
      <c r="F29" s="19"/>
      <c r="G29" s="19"/>
      <c r="H29" s="19"/>
    </row>
    <row r="30" spans="2:8">
      <c r="F30" s="19"/>
      <c r="G30" s="19"/>
      <c r="H30" s="19"/>
    </row>
    <row r="31" spans="2:8">
      <c r="F31" s="19"/>
      <c r="G31" s="19"/>
      <c r="H31" s="19"/>
    </row>
    <row r="32" spans="2:8">
      <c r="F32" s="19"/>
      <c r="G32" s="19"/>
      <c r="H32" s="19"/>
    </row>
    <row r="33" spans="6:8">
      <c r="F33" s="19"/>
      <c r="G33" s="19"/>
      <c r="H33" s="19"/>
    </row>
    <row r="34" spans="6:8">
      <c r="F34" s="19"/>
      <c r="G34" s="19"/>
      <c r="H34" s="19"/>
    </row>
    <row r="35" spans="6:8">
      <c r="F35" s="19"/>
      <c r="G35" s="19"/>
      <c r="H35" s="19"/>
    </row>
    <row r="36" spans="6:8">
      <c r="F36" s="19"/>
      <c r="G36" s="19"/>
      <c r="H36" s="19"/>
    </row>
    <row r="37" spans="6:8">
      <c r="F37" s="19"/>
      <c r="G37" s="19"/>
      <c r="H37" s="19"/>
    </row>
    <row r="38" spans="6:8">
      <c r="F38" s="19"/>
      <c r="G38" s="19"/>
      <c r="H38" s="19"/>
    </row>
    <row r="39" spans="6:8">
      <c r="F39" s="19"/>
      <c r="G39" s="19"/>
      <c r="H39" s="19"/>
    </row>
    <row r="40" spans="6:8">
      <c r="F40" s="19"/>
      <c r="G40" s="19"/>
      <c r="H40" s="19"/>
    </row>
    <row r="41" spans="6:8">
      <c r="F41" s="19"/>
      <c r="G41" s="19"/>
      <c r="H41" s="19"/>
    </row>
    <row r="42" spans="6:8">
      <c r="F42" s="19"/>
      <c r="G42" s="19"/>
      <c r="H42" s="19"/>
    </row>
    <row r="43" spans="6:8">
      <c r="F43" s="19"/>
      <c r="G43" s="19"/>
      <c r="H43" s="19"/>
    </row>
    <row r="44" spans="6:8">
      <c r="F44" s="19"/>
      <c r="G44" s="19"/>
      <c r="H44" s="19"/>
    </row>
    <row r="45" spans="6:8">
      <c r="F45" s="19"/>
      <c r="G45" s="19"/>
      <c r="H45" s="19"/>
    </row>
    <row r="46" spans="6:8">
      <c r="F46" s="19"/>
      <c r="G46" s="19"/>
      <c r="H46" s="19"/>
    </row>
    <row r="47" spans="6:8">
      <c r="F47" s="19"/>
      <c r="G47" s="19"/>
      <c r="H47" s="19"/>
    </row>
    <row r="48" spans="6:8">
      <c r="F48" s="19"/>
      <c r="G48" s="19"/>
      <c r="H48" s="19"/>
    </row>
    <row r="49" spans="6:8">
      <c r="F49" s="19"/>
      <c r="G49" s="19"/>
      <c r="H49" s="19"/>
    </row>
    <row r="50" spans="6:8">
      <c r="F50" s="19"/>
      <c r="G50" s="19"/>
      <c r="H50" s="19"/>
    </row>
    <row r="51" spans="6:8">
      <c r="F51" s="19"/>
      <c r="G51" s="19"/>
      <c r="H51" s="19"/>
    </row>
    <row r="52" spans="6:8">
      <c r="F52" s="19"/>
      <c r="G52" s="19"/>
      <c r="H52" s="19"/>
    </row>
    <row r="53" spans="6:8">
      <c r="F53" s="19"/>
      <c r="G53" s="19"/>
      <c r="H53" s="19"/>
    </row>
    <row r="54" spans="6:8">
      <c r="F54" s="19"/>
      <c r="G54" s="19"/>
      <c r="H54" s="19"/>
    </row>
    <row r="55" spans="6:8">
      <c r="F55" s="19"/>
      <c r="G55" s="19"/>
      <c r="H55" s="19"/>
    </row>
    <row r="56" spans="6:8">
      <c r="F56" s="19"/>
      <c r="G56" s="19"/>
      <c r="H56" s="19"/>
    </row>
    <row r="57" spans="6:8">
      <c r="F57" s="19"/>
      <c r="G57" s="19"/>
      <c r="H57" s="19"/>
    </row>
    <row r="58" spans="6:8">
      <c r="F58" s="19"/>
      <c r="G58" s="19"/>
      <c r="H58" s="19"/>
    </row>
    <row r="59" spans="6:8">
      <c r="F59" s="19"/>
      <c r="G59" s="19"/>
      <c r="H59" s="19"/>
    </row>
    <row r="60" spans="6:8">
      <c r="F60" s="19"/>
      <c r="G60" s="19"/>
      <c r="H60" s="19"/>
    </row>
    <row r="61" spans="6:8">
      <c r="F61" s="19"/>
      <c r="G61" s="19"/>
      <c r="H61" s="19"/>
    </row>
    <row r="62" spans="6:8">
      <c r="F62" s="19"/>
      <c r="G62" s="19"/>
      <c r="H62" s="19"/>
    </row>
    <row r="63" spans="6:8">
      <c r="F63" s="19"/>
      <c r="G63" s="19"/>
      <c r="H63" s="19"/>
    </row>
    <row r="64" spans="6:8">
      <c r="F64" s="19"/>
      <c r="G64" s="19"/>
      <c r="H64" s="19"/>
    </row>
    <row r="65" spans="6:8">
      <c r="F65" s="19"/>
      <c r="G65" s="19"/>
      <c r="H65" s="19"/>
    </row>
    <row r="66" spans="6:8">
      <c r="F66" s="19"/>
      <c r="G66" s="19"/>
      <c r="H66" s="19"/>
    </row>
    <row r="67" spans="6:8">
      <c r="F67" s="19"/>
      <c r="G67" s="19"/>
      <c r="H67" s="19"/>
    </row>
    <row r="68" spans="6:8">
      <c r="F68" s="19"/>
      <c r="G68" s="19"/>
      <c r="H68" s="19"/>
    </row>
    <row r="69" spans="6:8">
      <c r="F69" s="19"/>
      <c r="G69" s="19"/>
      <c r="H69" s="19"/>
    </row>
    <row r="70" spans="6:8">
      <c r="F70" s="19"/>
      <c r="G70" s="19"/>
      <c r="H70" s="19"/>
    </row>
    <row r="71" spans="6:8">
      <c r="F71" s="19"/>
      <c r="G71" s="19"/>
      <c r="H71" s="19"/>
    </row>
    <row r="72" spans="6:8">
      <c r="F72" s="19"/>
      <c r="G72" s="19"/>
      <c r="H72" s="19"/>
    </row>
    <row r="73" spans="6:8">
      <c r="F73" s="19"/>
      <c r="G73" s="19"/>
      <c r="H73" s="19"/>
    </row>
    <row r="74" spans="6:8">
      <c r="F74" s="19"/>
      <c r="G74" s="19"/>
      <c r="H74" s="19"/>
    </row>
    <row r="75" spans="6:8">
      <c r="F75" s="19"/>
      <c r="G75" s="19"/>
      <c r="H75" s="19"/>
    </row>
    <row r="76" spans="6:8">
      <c r="F76" s="19"/>
      <c r="G76" s="19"/>
      <c r="H76" s="19"/>
    </row>
    <row r="77" spans="6:8">
      <c r="F77" s="19"/>
      <c r="G77" s="19"/>
      <c r="H77" s="19"/>
    </row>
    <row r="78" spans="6:8">
      <c r="F78" s="19"/>
      <c r="G78" s="19"/>
      <c r="H78" s="19"/>
    </row>
    <row r="79" spans="6:8">
      <c r="F79" s="19"/>
      <c r="G79" s="19"/>
      <c r="H79" s="19"/>
    </row>
    <row r="80" spans="6:8">
      <c r="F80" s="19"/>
      <c r="G80" s="19"/>
      <c r="H80" s="19"/>
    </row>
    <row r="81" spans="6:8">
      <c r="F81" s="19"/>
      <c r="G81" s="19"/>
      <c r="H81" s="19"/>
    </row>
    <row r="82" spans="6:8">
      <c r="F82" s="19"/>
      <c r="G82" s="19"/>
      <c r="H82" s="19"/>
    </row>
    <row r="83" spans="6:8">
      <c r="F83" s="19"/>
      <c r="G83" s="19"/>
      <c r="H83" s="19"/>
    </row>
    <row r="84" spans="6:8">
      <c r="F84" s="19"/>
      <c r="G84" s="19"/>
      <c r="H84" s="19"/>
    </row>
    <row r="85" spans="6:8">
      <c r="F85" s="19"/>
      <c r="G85" s="19"/>
      <c r="H85" s="19"/>
    </row>
    <row r="86" spans="6:8">
      <c r="F86" s="19"/>
      <c r="G86" s="19"/>
      <c r="H86" s="19"/>
    </row>
    <row r="87" spans="6:8">
      <c r="F87" s="19"/>
      <c r="G87" s="19"/>
      <c r="H87" s="19"/>
    </row>
    <row r="88" spans="6:8">
      <c r="F88" s="19"/>
      <c r="G88" s="19"/>
      <c r="H88" s="19"/>
    </row>
    <row r="89" spans="6:8">
      <c r="F89" s="19"/>
      <c r="G89" s="19"/>
      <c r="H89" s="19"/>
    </row>
    <row r="90" spans="6:8">
      <c r="F90" s="19"/>
      <c r="G90" s="19"/>
      <c r="H90" s="19"/>
    </row>
    <row r="91" spans="6:8">
      <c r="F91" s="19"/>
      <c r="G91" s="19"/>
      <c r="H91" s="19"/>
    </row>
    <row r="92" spans="6:8">
      <c r="F92" s="19"/>
      <c r="G92" s="19"/>
      <c r="H92" s="19"/>
    </row>
    <row r="93" spans="6:8">
      <c r="F93" s="19"/>
      <c r="G93" s="19"/>
      <c r="H93" s="19"/>
    </row>
    <row r="94" spans="6:8">
      <c r="F94" s="19"/>
      <c r="G94" s="19"/>
      <c r="H94" s="19"/>
    </row>
    <row r="95" spans="6:8">
      <c r="F95" s="19"/>
      <c r="G95" s="19"/>
      <c r="H95" s="19"/>
    </row>
    <row r="96" spans="6:8">
      <c r="F96" s="19"/>
      <c r="G96" s="19"/>
      <c r="H96" s="19"/>
    </row>
    <row r="97" spans="6:8">
      <c r="F97" s="19"/>
      <c r="G97" s="19"/>
      <c r="H97" s="19"/>
    </row>
    <row r="98" spans="6:8">
      <c r="F98" s="19"/>
      <c r="G98" s="19"/>
      <c r="H98" s="19"/>
    </row>
    <row r="99" spans="6:8">
      <c r="F99" s="19"/>
      <c r="G99" s="19"/>
      <c r="H99" s="19"/>
    </row>
    <row r="100" spans="6:8">
      <c r="F100" s="19"/>
      <c r="G100" s="19"/>
      <c r="H100" s="19"/>
    </row>
    <row r="101" spans="6:8">
      <c r="F101" s="19"/>
      <c r="G101" s="19"/>
      <c r="H101" s="19"/>
    </row>
    <row r="102" spans="6:8">
      <c r="F102" s="19"/>
      <c r="G102" s="19"/>
      <c r="H102" s="19"/>
    </row>
    <row r="103" spans="6:8">
      <c r="F103" s="19"/>
      <c r="G103" s="19"/>
      <c r="H103" s="19"/>
    </row>
    <row r="104" spans="6:8">
      <c r="F104" s="19"/>
      <c r="G104" s="19"/>
      <c r="H104" s="19"/>
    </row>
    <row r="105" spans="6:8">
      <c r="F105" s="19"/>
      <c r="G105" s="19"/>
      <c r="H105" s="19"/>
    </row>
    <row r="106" spans="6:8">
      <c r="F106" s="19"/>
      <c r="G106" s="19"/>
      <c r="H106" s="19"/>
    </row>
    <row r="107" spans="6:8">
      <c r="F107" s="19"/>
      <c r="G107" s="19"/>
      <c r="H107" s="19"/>
    </row>
    <row r="108" spans="6:8">
      <c r="F108" s="19"/>
      <c r="G108" s="19"/>
      <c r="H108" s="19"/>
    </row>
    <row r="109" spans="6:8">
      <c r="F109" s="19"/>
      <c r="G109" s="19"/>
      <c r="H109" s="19"/>
    </row>
    <row r="110" spans="6:8">
      <c r="F110" s="19"/>
      <c r="G110" s="19"/>
      <c r="H110" s="19"/>
    </row>
    <row r="111" spans="6:8">
      <c r="F111" s="19"/>
      <c r="G111" s="19"/>
      <c r="H111" s="19"/>
    </row>
    <row r="112" spans="6:8">
      <c r="F112" s="19"/>
      <c r="G112" s="19"/>
      <c r="H112" s="19"/>
    </row>
    <row r="113" spans="6:8">
      <c r="F113" s="19"/>
      <c r="G113" s="19"/>
      <c r="H113" s="19"/>
    </row>
    <row r="114" spans="6:8">
      <c r="F114" s="19"/>
      <c r="G114" s="19"/>
      <c r="H114" s="19"/>
    </row>
    <row r="115" spans="6:8">
      <c r="F115" s="19"/>
      <c r="G115" s="19"/>
      <c r="H115" s="19"/>
    </row>
    <row r="116" spans="6:8">
      <c r="F116" s="19"/>
      <c r="G116" s="19"/>
      <c r="H116" s="19"/>
    </row>
    <row r="117" spans="6:8">
      <c r="F117" s="19"/>
      <c r="G117" s="19"/>
      <c r="H117" s="19"/>
    </row>
    <row r="118" spans="6:8">
      <c r="F118" s="19"/>
      <c r="G118" s="19"/>
      <c r="H118" s="19"/>
    </row>
    <row r="119" spans="6:8">
      <c r="F119" s="19"/>
      <c r="G119" s="19"/>
      <c r="H119" s="19"/>
    </row>
    <row r="120" spans="6:8">
      <c r="F120" s="19"/>
      <c r="G120" s="19"/>
      <c r="H120" s="19"/>
    </row>
    <row r="121" spans="6:8">
      <c r="F121" s="19"/>
      <c r="G121" s="19"/>
      <c r="H121" s="19"/>
    </row>
    <row r="122" spans="6:8">
      <c r="F122" s="19"/>
      <c r="G122" s="19"/>
      <c r="H122" s="19"/>
    </row>
    <row r="123" spans="6:8">
      <c r="F123" s="19"/>
      <c r="G123" s="19"/>
      <c r="H123" s="19"/>
    </row>
    <row r="124" spans="6:8">
      <c r="F124" s="19"/>
      <c r="G124" s="19"/>
      <c r="H124" s="19"/>
    </row>
    <row r="125" spans="6:8">
      <c r="F125" s="19"/>
      <c r="G125" s="19"/>
      <c r="H125" s="19"/>
    </row>
    <row r="126" spans="6:8">
      <c r="F126" s="19"/>
      <c r="G126" s="19"/>
      <c r="H126" s="19"/>
    </row>
    <row r="127" spans="6:8">
      <c r="F127" s="19"/>
      <c r="G127" s="19"/>
      <c r="H127" s="19"/>
    </row>
    <row r="128" spans="6:8">
      <c r="F128" s="19"/>
      <c r="G128" s="19"/>
      <c r="H128" s="19"/>
    </row>
    <row r="129" spans="6:8">
      <c r="F129" s="19"/>
      <c r="G129" s="19"/>
      <c r="H129" s="19"/>
    </row>
    <row r="130" spans="6:8">
      <c r="F130" s="19"/>
      <c r="G130" s="19"/>
      <c r="H130" s="19"/>
    </row>
    <row r="131" spans="6:8">
      <c r="F131" s="19"/>
      <c r="G131" s="19"/>
      <c r="H131" s="19"/>
    </row>
  </sheetData>
  <mergeCells count="16">
    <mergeCell ref="O3:Q3"/>
    <mergeCell ref="P4:P5"/>
    <mergeCell ref="Q4:Q5"/>
    <mergeCell ref="B3:B5"/>
    <mergeCell ref="C3:E3"/>
    <mergeCell ref="F3:H3"/>
    <mergeCell ref="I3:K3"/>
    <mergeCell ref="L3:N3"/>
    <mergeCell ref="D4:D5"/>
    <mergeCell ref="E4:E5"/>
    <mergeCell ref="G4:G5"/>
    <mergeCell ref="H4:H5"/>
    <mergeCell ref="J4:J5"/>
    <mergeCell ref="K4:K5"/>
    <mergeCell ref="M4:M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701E-EEC6-4564-8EAC-F1DE9727F7EF}">
  <sheetPr>
    <tabColor rgb="FFFFFFFF"/>
  </sheetPr>
  <dimension ref="B1:V97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4.28515625" style="7" customWidth="1"/>
    <col min="2" max="2" width="19.5703125" style="7" customWidth="1"/>
    <col min="3" max="3" width="11.85546875" style="7" customWidth="1"/>
    <col min="4" max="4" width="16.28515625" style="7" customWidth="1"/>
    <col min="5" max="5" width="11" style="7" customWidth="1"/>
    <col min="6" max="6" width="15.85546875" style="7" bestFit="1" customWidth="1"/>
    <col min="7" max="7" width="12" style="7" customWidth="1"/>
    <col min="8" max="8" width="16.5703125" style="7" customWidth="1"/>
    <col min="9" max="9" width="10.42578125" style="7" customWidth="1"/>
    <col min="10" max="10" width="15.85546875" style="7" bestFit="1" customWidth="1"/>
    <col min="11" max="11" width="24.28515625" style="7" customWidth="1"/>
    <col min="12" max="12" width="19.7109375" style="7" customWidth="1"/>
    <col min="13" max="13" width="10.7109375" style="7" customWidth="1"/>
    <col min="14" max="14" width="16.140625" style="7" customWidth="1"/>
    <col min="15" max="15" width="21.42578125" style="7" customWidth="1"/>
    <col min="16" max="16" width="20.42578125" style="7" customWidth="1"/>
    <col min="17" max="17" width="11.140625" style="7" customWidth="1"/>
    <col min="18" max="18" width="15.85546875" style="7" bestFit="1" customWidth="1"/>
    <col min="19" max="19" width="21.42578125" style="7" customWidth="1"/>
    <col min="20" max="20" width="20.42578125" style="7" customWidth="1"/>
    <col min="21" max="21" width="11.140625" style="7" customWidth="1"/>
    <col min="22" max="22" width="16.28515625" style="7" customWidth="1"/>
    <col min="23" max="23" width="9.28515625" style="7" bestFit="1" customWidth="1"/>
    <col min="24" max="24" width="15.85546875" style="7" customWidth="1"/>
    <col min="25" max="26" width="9.28515625" style="7" bestFit="1" customWidth="1"/>
    <col min="27" max="27" width="12.42578125" style="7" customWidth="1"/>
    <col min="28" max="16384" width="8.85546875" style="7"/>
  </cols>
  <sheetData>
    <row r="1" spans="2:22" ht="84.95" customHeight="1">
      <c r="B1" s="20" t="s">
        <v>171</v>
      </c>
    </row>
    <row r="2" spans="2:22" ht="18" customHeight="1" thickBot="1">
      <c r="C2" s="31"/>
    </row>
    <row r="3" spans="2:22">
      <c r="B3" s="154" t="s">
        <v>172</v>
      </c>
      <c r="C3" s="135">
        <v>2016</v>
      </c>
      <c r="D3" s="136"/>
      <c r="E3" s="136"/>
      <c r="F3" s="137"/>
      <c r="G3" s="135">
        <v>2017</v>
      </c>
      <c r="H3" s="136"/>
      <c r="I3" s="136"/>
      <c r="J3" s="137"/>
      <c r="K3" s="135">
        <v>2018</v>
      </c>
      <c r="L3" s="136"/>
      <c r="M3" s="136"/>
      <c r="N3" s="137"/>
      <c r="O3" s="135">
        <v>2019</v>
      </c>
      <c r="P3" s="136"/>
      <c r="Q3" s="136"/>
      <c r="R3" s="137"/>
      <c r="S3" s="135">
        <v>2020</v>
      </c>
      <c r="T3" s="136"/>
      <c r="U3" s="136"/>
      <c r="V3" s="137"/>
    </row>
    <row r="4" spans="2:22">
      <c r="B4" s="155"/>
      <c r="C4" s="138" t="s">
        <v>32</v>
      </c>
      <c r="D4" s="139"/>
      <c r="E4" s="139" t="s">
        <v>33</v>
      </c>
      <c r="F4" s="140" t="s">
        <v>34</v>
      </c>
      <c r="G4" s="138" t="s">
        <v>32</v>
      </c>
      <c r="H4" s="139"/>
      <c r="I4" s="139" t="s">
        <v>33</v>
      </c>
      <c r="J4" s="140" t="s">
        <v>34</v>
      </c>
      <c r="K4" s="138" t="s">
        <v>32</v>
      </c>
      <c r="L4" s="139"/>
      <c r="M4" s="139" t="s">
        <v>33</v>
      </c>
      <c r="N4" s="140" t="s">
        <v>34</v>
      </c>
      <c r="O4" s="138" t="s">
        <v>32</v>
      </c>
      <c r="P4" s="139"/>
      <c r="Q4" s="139" t="s">
        <v>33</v>
      </c>
      <c r="R4" s="140" t="s">
        <v>34</v>
      </c>
      <c r="S4" s="138" t="s">
        <v>32</v>
      </c>
      <c r="T4" s="139"/>
      <c r="U4" s="139" t="s">
        <v>33</v>
      </c>
      <c r="V4" s="140" t="s">
        <v>34</v>
      </c>
    </row>
    <row r="5" spans="2:22" ht="63.75">
      <c r="B5" s="155"/>
      <c r="C5" s="103" t="s">
        <v>35</v>
      </c>
      <c r="D5" s="102" t="s">
        <v>36</v>
      </c>
      <c r="E5" s="139"/>
      <c r="F5" s="140"/>
      <c r="G5" s="103" t="s">
        <v>35</v>
      </c>
      <c r="H5" s="102" t="s">
        <v>36</v>
      </c>
      <c r="I5" s="139"/>
      <c r="J5" s="140"/>
      <c r="K5" s="103" t="s">
        <v>37</v>
      </c>
      <c r="L5" s="102" t="s">
        <v>38</v>
      </c>
      <c r="M5" s="139"/>
      <c r="N5" s="140"/>
      <c r="O5" s="103" t="s">
        <v>37</v>
      </c>
      <c r="P5" s="102" t="s">
        <v>38</v>
      </c>
      <c r="Q5" s="139"/>
      <c r="R5" s="140"/>
      <c r="S5" s="103" t="s">
        <v>37</v>
      </c>
      <c r="T5" s="102" t="s">
        <v>38</v>
      </c>
      <c r="U5" s="139"/>
      <c r="V5" s="140"/>
    </row>
    <row r="6" spans="2:22">
      <c r="B6" s="17" t="s">
        <v>173</v>
      </c>
      <c r="C6" s="43" t="s">
        <v>41</v>
      </c>
      <c r="D6" s="33" t="s">
        <v>41</v>
      </c>
      <c r="E6" s="33" t="s">
        <v>41</v>
      </c>
      <c r="F6" s="42" t="s">
        <v>41</v>
      </c>
      <c r="G6" s="43" t="s">
        <v>41</v>
      </c>
      <c r="H6" s="33" t="s">
        <v>41</v>
      </c>
      <c r="I6" s="33" t="s">
        <v>41</v>
      </c>
      <c r="J6" s="42" t="s">
        <v>41</v>
      </c>
      <c r="K6" s="41">
        <v>14</v>
      </c>
      <c r="L6" s="32">
        <v>71</v>
      </c>
      <c r="M6" s="33">
        <v>85</v>
      </c>
      <c r="N6" s="42">
        <v>0.13239875389408098</v>
      </c>
      <c r="O6" s="43">
        <v>5</v>
      </c>
      <c r="P6" s="33">
        <v>76</v>
      </c>
      <c r="Q6" s="33">
        <v>81</v>
      </c>
      <c r="R6" s="42">
        <v>0.11203319502074689</v>
      </c>
      <c r="S6" s="43" t="s">
        <v>41</v>
      </c>
      <c r="T6" s="33">
        <v>17</v>
      </c>
      <c r="U6" s="33">
        <v>17</v>
      </c>
      <c r="V6" s="42">
        <v>8.2524271844660199E-2</v>
      </c>
    </row>
    <row r="7" spans="2:22">
      <c r="B7" s="49" t="s">
        <v>174</v>
      </c>
      <c r="C7" s="43">
        <v>29</v>
      </c>
      <c r="D7" s="33" t="s">
        <v>41</v>
      </c>
      <c r="E7" s="33">
        <v>29</v>
      </c>
      <c r="F7" s="42">
        <v>0.19727891156462585</v>
      </c>
      <c r="G7" s="41">
        <v>41</v>
      </c>
      <c r="H7" s="32" t="s">
        <v>41</v>
      </c>
      <c r="I7" s="33">
        <v>41</v>
      </c>
      <c r="J7" s="42">
        <v>0.10904255319148937</v>
      </c>
      <c r="K7" s="41">
        <v>15</v>
      </c>
      <c r="L7" s="32">
        <v>56</v>
      </c>
      <c r="M7" s="33">
        <v>71</v>
      </c>
      <c r="N7" s="42">
        <v>0.11059190031152648</v>
      </c>
      <c r="O7" s="43">
        <v>5</v>
      </c>
      <c r="P7" s="33">
        <v>9</v>
      </c>
      <c r="Q7" s="33">
        <v>14</v>
      </c>
      <c r="R7" s="42">
        <v>1.9363762102351315E-2</v>
      </c>
      <c r="S7" s="43">
        <v>3</v>
      </c>
      <c r="T7" s="33" t="s">
        <v>41</v>
      </c>
      <c r="U7" s="33">
        <v>3</v>
      </c>
      <c r="V7" s="42">
        <v>1.4563106796116505E-2</v>
      </c>
    </row>
    <row r="8" spans="2:22">
      <c r="B8" s="17" t="s">
        <v>175</v>
      </c>
      <c r="C8" s="43" t="s">
        <v>41</v>
      </c>
      <c r="D8" s="33" t="s">
        <v>41</v>
      </c>
      <c r="E8" s="33" t="s">
        <v>41</v>
      </c>
      <c r="F8" s="42" t="s">
        <v>41</v>
      </c>
      <c r="G8" s="41">
        <v>6</v>
      </c>
      <c r="H8" s="32" t="s">
        <v>41</v>
      </c>
      <c r="I8" s="33">
        <v>6</v>
      </c>
      <c r="J8" s="42">
        <v>1.5957446808510637E-2</v>
      </c>
      <c r="K8" s="43" t="s">
        <v>41</v>
      </c>
      <c r="L8" s="32">
        <v>6</v>
      </c>
      <c r="M8" s="33">
        <v>6</v>
      </c>
      <c r="N8" s="42">
        <v>9.3457943925233638E-3</v>
      </c>
      <c r="O8" s="43" t="s">
        <v>41</v>
      </c>
      <c r="P8" s="33">
        <v>6</v>
      </c>
      <c r="Q8" s="33">
        <v>6</v>
      </c>
      <c r="R8" s="42">
        <v>8.2987551867219917E-3</v>
      </c>
      <c r="S8" s="43" t="s">
        <v>41</v>
      </c>
      <c r="T8" s="33">
        <v>3</v>
      </c>
      <c r="U8" s="33">
        <v>3</v>
      </c>
      <c r="V8" s="42">
        <v>1.4563106796116505E-2</v>
      </c>
    </row>
    <row r="9" spans="2:22">
      <c r="B9" s="49" t="s">
        <v>176</v>
      </c>
      <c r="C9" s="43">
        <v>51</v>
      </c>
      <c r="D9" s="33" t="s">
        <v>41</v>
      </c>
      <c r="E9" s="33">
        <v>51</v>
      </c>
      <c r="F9" s="42">
        <v>0.34693877551020408</v>
      </c>
      <c r="G9" s="41">
        <v>50</v>
      </c>
      <c r="H9" s="32" t="s">
        <v>41</v>
      </c>
      <c r="I9" s="33">
        <v>50</v>
      </c>
      <c r="J9" s="42">
        <v>0.13297872340425532</v>
      </c>
      <c r="K9" s="41">
        <v>14</v>
      </c>
      <c r="L9" s="32">
        <v>72</v>
      </c>
      <c r="M9" s="33">
        <v>86</v>
      </c>
      <c r="N9" s="42">
        <v>0.13395638629283488</v>
      </c>
      <c r="O9" s="43">
        <v>12</v>
      </c>
      <c r="P9" s="33">
        <v>142</v>
      </c>
      <c r="Q9" s="33">
        <v>154</v>
      </c>
      <c r="R9" s="42">
        <v>0.21300138312586445</v>
      </c>
      <c r="S9" s="43">
        <v>6</v>
      </c>
      <c r="T9" s="33">
        <v>39</v>
      </c>
      <c r="U9" s="33">
        <v>45</v>
      </c>
      <c r="V9" s="42">
        <v>0.21844660194174756</v>
      </c>
    </row>
    <row r="10" spans="2:22">
      <c r="B10" s="17" t="s">
        <v>177</v>
      </c>
      <c r="C10" s="43" t="s">
        <v>41</v>
      </c>
      <c r="D10" s="33" t="s">
        <v>41</v>
      </c>
      <c r="E10" s="33" t="s">
        <v>41</v>
      </c>
      <c r="F10" s="42" t="s">
        <v>41</v>
      </c>
      <c r="G10" s="41">
        <v>27</v>
      </c>
      <c r="H10" s="32">
        <v>16</v>
      </c>
      <c r="I10" s="33">
        <v>43</v>
      </c>
      <c r="J10" s="42">
        <v>0.11436170212765957</v>
      </c>
      <c r="K10" s="41">
        <v>4</v>
      </c>
      <c r="L10" s="32">
        <v>91</v>
      </c>
      <c r="M10" s="33">
        <v>95</v>
      </c>
      <c r="N10" s="42">
        <v>0.14797507788161993</v>
      </c>
      <c r="O10" s="43">
        <v>6</v>
      </c>
      <c r="P10" s="33">
        <v>69</v>
      </c>
      <c r="Q10" s="33">
        <v>75</v>
      </c>
      <c r="R10" s="42">
        <v>0.1037344398340249</v>
      </c>
      <c r="S10" s="43">
        <v>4</v>
      </c>
      <c r="T10" s="33" t="s">
        <v>41</v>
      </c>
      <c r="U10" s="33">
        <v>4</v>
      </c>
      <c r="V10" s="42">
        <v>1.9417475728155338E-2</v>
      </c>
    </row>
    <row r="11" spans="2:22">
      <c r="B11" s="17" t="s">
        <v>178</v>
      </c>
      <c r="C11" s="43" t="s">
        <v>41</v>
      </c>
      <c r="D11" s="33" t="s">
        <v>41</v>
      </c>
      <c r="E11" s="33" t="s">
        <v>41</v>
      </c>
      <c r="F11" s="42" t="s">
        <v>41</v>
      </c>
      <c r="G11" s="43" t="s">
        <v>41</v>
      </c>
      <c r="H11" s="33" t="s">
        <v>41</v>
      </c>
      <c r="I11" s="33" t="s">
        <v>41</v>
      </c>
      <c r="J11" s="42" t="s">
        <v>41</v>
      </c>
      <c r="K11" s="41">
        <v>1</v>
      </c>
      <c r="L11" s="32">
        <v>21</v>
      </c>
      <c r="M11" s="33">
        <v>22</v>
      </c>
      <c r="N11" s="42">
        <v>3.4267912772585667E-2</v>
      </c>
      <c r="O11" s="43">
        <v>2</v>
      </c>
      <c r="P11" s="33">
        <v>90</v>
      </c>
      <c r="Q11" s="33">
        <v>92</v>
      </c>
      <c r="R11" s="42">
        <v>0.1272475795297372</v>
      </c>
      <c r="S11" s="43">
        <v>6</v>
      </c>
      <c r="T11" s="33">
        <v>60</v>
      </c>
      <c r="U11" s="33">
        <v>66</v>
      </c>
      <c r="V11" s="42">
        <v>0.32038834951456313</v>
      </c>
    </row>
    <row r="12" spans="2:22">
      <c r="B12" s="17" t="s">
        <v>179</v>
      </c>
      <c r="C12" s="43" t="s">
        <v>41</v>
      </c>
      <c r="D12" s="33" t="s">
        <v>41</v>
      </c>
      <c r="E12" s="33" t="s">
        <v>41</v>
      </c>
      <c r="F12" s="42" t="s">
        <v>41</v>
      </c>
      <c r="G12" s="41" t="s">
        <v>41</v>
      </c>
      <c r="H12" s="32">
        <v>37</v>
      </c>
      <c r="I12" s="33">
        <v>37</v>
      </c>
      <c r="J12" s="42">
        <v>9.8404255319148939E-2</v>
      </c>
      <c r="K12" s="41">
        <v>1</v>
      </c>
      <c r="L12" s="32">
        <v>44</v>
      </c>
      <c r="M12" s="33">
        <v>45</v>
      </c>
      <c r="N12" s="42">
        <v>7.0093457943925228E-2</v>
      </c>
      <c r="O12" s="43">
        <v>13</v>
      </c>
      <c r="P12" s="33">
        <v>77</v>
      </c>
      <c r="Q12" s="33">
        <v>90</v>
      </c>
      <c r="R12" s="42">
        <v>0.12448132780082988</v>
      </c>
      <c r="S12" s="43">
        <v>3</v>
      </c>
      <c r="T12" s="33">
        <v>1</v>
      </c>
      <c r="U12" s="33">
        <v>4</v>
      </c>
      <c r="V12" s="42">
        <v>1.9417475728155338E-2</v>
      </c>
    </row>
    <row r="13" spans="2:22">
      <c r="B13" s="49" t="s">
        <v>180</v>
      </c>
      <c r="C13" s="43">
        <v>40</v>
      </c>
      <c r="D13" s="33" t="s">
        <v>41</v>
      </c>
      <c r="E13" s="33">
        <v>40</v>
      </c>
      <c r="F13" s="42">
        <v>0.27210884353741499</v>
      </c>
      <c r="G13" s="41">
        <v>40</v>
      </c>
      <c r="H13" s="32">
        <v>5</v>
      </c>
      <c r="I13" s="33">
        <v>45</v>
      </c>
      <c r="J13" s="42">
        <v>0.11968085106382979</v>
      </c>
      <c r="K13" s="41">
        <v>2</v>
      </c>
      <c r="L13" s="32">
        <v>73</v>
      </c>
      <c r="M13" s="33">
        <v>75</v>
      </c>
      <c r="N13" s="42">
        <v>0.11682242990654206</v>
      </c>
      <c r="O13" s="43">
        <v>3</v>
      </c>
      <c r="P13" s="33">
        <v>42</v>
      </c>
      <c r="Q13" s="33">
        <v>45</v>
      </c>
      <c r="R13" s="42">
        <v>6.2240663900414939E-2</v>
      </c>
      <c r="S13" s="43">
        <v>2</v>
      </c>
      <c r="T13" s="33">
        <v>18</v>
      </c>
      <c r="U13" s="33">
        <v>20</v>
      </c>
      <c r="V13" s="42">
        <v>9.7087378640776698E-2</v>
      </c>
    </row>
    <row r="14" spans="2:22">
      <c r="B14" s="17" t="s">
        <v>181</v>
      </c>
      <c r="C14" s="43" t="s">
        <v>41</v>
      </c>
      <c r="D14" s="33" t="s">
        <v>41</v>
      </c>
      <c r="E14" s="33" t="s">
        <v>41</v>
      </c>
      <c r="F14" s="42" t="s">
        <v>41</v>
      </c>
      <c r="G14" s="43" t="s">
        <v>41</v>
      </c>
      <c r="H14" s="33" t="s">
        <v>41</v>
      </c>
      <c r="I14" s="33" t="s">
        <v>41</v>
      </c>
      <c r="J14" s="42" t="s">
        <v>41</v>
      </c>
      <c r="K14" s="41">
        <v>14</v>
      </c>
      <c r="L14" s="32">
        <v>58</v>
      </c>
      <c r="M14" s="33">
        <v>72</v>
      </c>
      <c r="N14" s="42">
        <v>0.11214953271028037</v>
      </c>
      <c r="O14" s="43">
        <v>1</v>
      </c>
      <c r="P14" s="33">
        <v>35</v>
      </c>
      <c r="Q14" s="33">
        <v>36</v>
      </c>
      <c r="R14" s="42">
        <v>4.9792531120331947E-2</v>
      </c>
      <c r="S14" s="43">
        <v>3</v>
      </c>
      <c r="T14" s="33">
        <v>17</v>
      </c>
      <c r="U14" s="33">
        <v>20</v>
      </c>
      <c r="V14" s="42">
        <v>9.7087378640776698E-2</v>
      </c>
    </row>
    <row r="15" spans="2:22">
      <c r="B15" s="49" t="s">
        <v>182</v>
      </c>
      <c r="C15" s="43" t="s">
        <v>41</v>
      </c>
      <c r="D15" s="33">
        <v>27</v>
      </c>
      <c r="E15" s="33">
        <v>27</v>
      </c>
      <c r="F15" s="42">
        <v>0.18367346938775511</v>
      </c>
      <c r="G15" s="41">
        <v>122</v>
      </c>
      <c r="H15" s="32" t="s">
        <v>41</v>
      </c>
      <c r="I15" s="33">
        <v>122</v>
      </c>
      <c r="J15" s="42">
        <v>0.32446808510638298</v>
      </c>
      <c r="K15" s="43" t="s">
        <v>41</v>
      </c>
      <c r="L15" s="32">
        <v>52</v>
      </c>
      <c r="M15" s="33">
        <v>52</v>
      </c>
      <c r="N15" s="42">
        <v>8.0996884735202487E-2</v>
      </c>
      <c r="O15" s="43">
        <v>2</v>
      </c>
      <c r="P15" s="33">
        <v>96</v>
      </c>
      <c r="Q15" s="33">
        <v>98</v>
      </c>
      <c r="R15" s="42">
        <v>0.13554633471645919</v>
      </c>
      <c r="S15" s="43">
        <v>2</v>
      </c>
      <c r="T15" s="33" t="s">
        <v>41</v>
      </c>
      <c r="U15" s="33">
        <v>2</v>
      </c>
      <c r="V15" s="42">
        <v>9.7087378640776691E-3</v>
      </c>
    </row>
    <row r="16" spans="2:22" ht="13.5" thickBot="1">
      <c r="B16" s="18" t="s">
        <v>183</v>
      </c>
      <c r="C16" s="50" t="s">
        <v>41</v>
      </c>
      <c r="D16" s="51" t="s">
        <v>41</v>
      </c>
      <c r="E16" s="51" t="s">
        <v>41</v>
      </c>
      <c r="F16" s="46" t="s">
        <v>41</v>
      </c>
      <c r="G16" s="45">
        <v>32</v>
      </c>
      <c r="H16" s="34" t="s">
        <v>41</v>
      </c>
      <c r="I16" s="51">
        <v>32</v>
      </c>
      <c r="J16" s="46">
        <v>8.5106382978723402E-2</v>
      </c>
      <c r="K16" s="45">
        <v>4</v>
      </c>
      <c r="L16" s="34">
        <v>29</v>
      </c>
      <c r="M16" s="51">
        <v>33</v>
      </c>
      <c r="N16" s="46">
        <v>5.1401869158878503E-2</v>
      </c>
      <c r="O16" s="50">
        <v>2</v>
      </c>
      <c r="P16" s="51">
        <v>30</v>
      </c>
      <c r="Q16" s="51">
        <v>32</v>
      </c>
      <c r="R16" s="46">
        <v>4.4260027662517291E-2</v>
      </c>
      <c r="S16" s="50">
        <v>2</v>
      </c>
      <c r="T16" s="51">
        <v>20</v>
      </c>
      <c r="U16" s="51">
        <v>22</v>
      </c>
      <c r="V16" s="46">
        <v>0.10679611650485436</v>
      </c>
    </row>
    <row r="17" spans="2:22" ht="13.5" thickBot="1">
      <c r="B17" s="24" t="s">
        <v>88</v>
      </c>
      <c r="C17" s="54">
        <v>120</v>
      </c>
      <c r="D17" s="55">
        <v>27</v>
      </c>
      <c r="E17" s="55">
        <v>147</v>
      </c>
      <c r="F17" s="37">
        <v>1</v>
      </c>
      <c r="G17" s="53">
        <v>318</v>
      </c>
      <c r="H17" s="52">
        <v>58</v>
      </c>
      <c r="I17" s="55">
        <v>376</v>
      </c>
      <c r="J17" s="37">
        <v>1</v>
      </c>
      <c r="K17" s="53">
        <v>69</v>
      </c>
      <c r="L17" s="52">
        <v>573</v>
      </c>
      <c r="M17" s="52">
        <v>642</v>
      </c>
      <c r="N17" s="37">
        <v>1</v>
      </c>
      <c r="O17" s="54">
        <v>51</v>
      </c>
      <c r="P17" s="55">
        <v>672</v>
      </c>
      <c r="Q17" s="55">
        <v>723</v>
      </c>
      <c r="R17" s="37">
        <v>1</v>
      </c>
      <c r="S17" s="54">
        <v>31</v>
      </c>
      <c r="T17" s="55">
        <v>175</v>
      </c>
      <c r="U17" s="55">
        <v>206</v>
      </c>
      <c r="V17" s="37">
        <v>1</v>
      </c>
    </row>
    <row r="18" spans="2:22">
      <c r="B18" s="79" t="s">
        <v>184</v>
      </c>
    </row>
    <row r="19" spans="2:22">
      <c r="B19" s="79"/>
      <c r="D19" s="19"/>
    </row>
    <row r="20" spans="2:22">
      <c r="D20" s="19"/>
    </row>
    <row r="22" spans="2:22">
      <c r="D22" s="19"/>
    </row>
    <row r="23" spans="2:22">
      <c r="D23" s="19"/>
    </row>
    <row r="24" spans="2:22">
      <c r="D24" s="19"/>
    </row>
    <row r="25" spans="2:22">
      <c r="D25" s="19"/>
    </row>
    <row r="26" spans="2:22">
      <c r="D26" s="19"/>
    </row>
    <row r="27" spans="2:22">
      <c r="D27" s="19"/>
    </row>
    <row r="28" spans="2:22">
      <c r="D28" s="19"/>
    </row>
    <row r="29" spans="2:22">
      <c r="D29" s="19"/>
    </row>
    <row r="30" spans="2:22">
      <c r="D30" s="19"/>
    </row>
    <row r="31" spans="2:22">
      <c r="D31" s="19"/>
    </row>
    <row r="32" spans="2:22">
      <c r="D32" s="19"/>
    </row>
    <row r="33" spans="4:4">
      <c r="D33" s="19"/>
    </row>
    <row r="34" spans="4:4">
      <c r="D34" s="19"/>
    </row>
    <row r="35" spans="4:4">
      <c r="D35" s="19"/>
    </row>
    <row r="36" spans="4:4">
      <c r="D36" s="19"/>
    </row>
    <row r="37" spans="4:4">
      <c r="D37" s="19"/>
    </row>
    <row r="38" spans="4:4">
      <c r="D38" s="19"/>
    </row>
    <row r="39" spans="4:4">
      <c r="D39" s="19"/>
    </row>
    <row r="40" spans="4:4">
      <c r="D40" s="19"/>
    </row>
    <row r="41" spans="4:4">
      <c r="D41" s="19"/>
    </row>
    <row r="42" spans="4:4">
      <c r="D42" s="19"/>
    </row>
    <row r="43" spans="4:4">
      <c r="D43" s="19"/>
    </row>
    <row r="44" spans="4:4">
      <c r="D44" s="19"/>
    </row>
    <row r="45" spans="4:4">
      <c r="D45" s="19"/>
    </row>
    <row r="46" spans="4:4">
      <c r="D46" s="19"/>
    </row>
    <row r="47" spans="4:4">
      <c r="D47" s="19"/>
    </row>
    <row r="48" spans="4:4">
      <c r="D48" s="19"/>
    </row>
    <row r="49" spans="4:4">
      <c r="D49" s="19"/>
    </row>
    <row r="50" spans="4:4">
      <c r="D50" s="19"/>
    </row>
    <row r="51" spans="4:4">
      <c r="D51" s="19"/>
    </row>
    <row r="52" spans="4:4">
      <c r="D52" s="19"/>
    </row>
    <row r="53" spans="4:4">
      <c r="D53" s="19"/>
    </row>
    <row r="54" spans="4:4">
      <c r="D54" s="19"/>
    </row>
    <row r="55" spans="4:4">
      <c r="D55" s="19"/>
    </row>
    <row r="56" spans="4:4">
      <c r="D56" s="19"/>
    </row>
    <row r="57" spans="4:4">
      <c r="D57" s="19"/>
    </row>
    <row r="58" spans="4:4">
      <c r="D58" s="19"/>
    </row>
    <row r="59" spans="4:4">
      <c r="D59" s="19"/>
    </row>
    <row r="60" spans="4:4">
      <c r="D60" s="19"/>
    </row>
    <row r="61" spans="4:4">
      <c r="D61" s="19"/>
    </row>
    <row r="62" spans="4:4">
      <c r="D62" s="19"/>
    </row>
    <row r="63" spans="4:4">
      <c r="D63" s="19"/>
    </row>
    <row r="64" spans="4:4">
      <c r="D64" s="19"/>
    </row>
    <row r="65" spans="4:4">
      <c r="D65" s="19"/>
    </row>
    <row r="66" spans="4:4">
      <c r="D66" s="19"/>
    </row>
    <row r="67" spans="4:4">
      <c r="D67" s="19"/>
    </row>
    <row r="68" spans="4:4">
      <c r="D68" s="19"/>
    </row>
    <row r="69" spans="4:4">
      <c r="D69" s="19"/>
    </row>
    <row r="70" spans="4:4">
      <c r="D70" s="19"/>
    </row>
    <row r="71" spans="4:4">
      <c r="D71" s="19"/>
    </row>
    <row r="72" spans="4:4">
      <c r="D72" s="19"/>
    </row>
    <row r="73" spans="4:4">
      <c r="D73" s="19"/>
    </row>
    <row r="74" spans="4:4">
      <c r="D74" s="19"/>
    </row>
    <row r="75" spans="4:4">
      <c r="D75" s="19"/>
    </row>
    <row r="76" spans="4:4">
      <c r="D76" s="19"/>
    </row>
    <row r="77" spans="4:4">
      <c r="D77" s="19"/>
    </row>
    <row r="78" spans="4:4">
      <c r="D78" s="19"/>
    </row>
    <row r="79" spans="4:4">
      <c r="D79" s="19"/>
    </row>
    <row r="80" spans="4:4">
      <c r="D80" s="19"/>
    </row>
    <row r="81" spans="4:4">
      <c r="D81" s="19"/>
    </row>
    <row r="82" spans="4:4">
      <c r="D82" s="19"/>
    </row>
    <row r="83" spans="4:4">
      <c r="D83" s="19"/>
    </row>
    <row r="84" spans="4:4">
      <c r="D84" s="19"/>
    </row>
    <row r="85" spans="4:4">
      <c r="D85" s="19"/>
    </row>
    <row r="86" spans="4:4">
      <c r="D86" s="19"/>
    </row>
    <row r="87" spans="4:4">
      <c r="D87" s="19"/>
    </row>
    <row r="88" spans="4:4">
      <c r="D88" s="19"/>
    </row>
    <row r="89" spans="4:4">
      <c r="D89" s="19"/>
    </row>
    <row r="90" spans="4:4">
      <c r="D90" s="19"/>
    </row>
    <row r="91" spans="4:4">
      <c r="D91" s="19"/>
    </row>
    <row r="92" spans="4:4">
      <c r="D92" s="19"/>
    </row>
    <row r="93" spans="4:4">
      <c r="D93" s="19"/>
    </row>
    <row r="94" spans="4:4">
      <c r="D94" s="19"/>
    </row>
    <row r="95" spans="4:4">
      <c r="D95" s="19"/>
    </row>
    <row r="96" spans="4:4">
      <c r="D96" s="19"/>
    </row>
    <row r="97" spans="4:4">
      <c r="D97" s="19"/>
    </row>
  </sheetData>
  <mergeCells count="21">
    <mergeCell ref="J4:J5"/>
    <mergeCell ref="K4:L4"/>
    <mergeCell ref="M4:M5"/>
    <mergeCell ref="N4:N5"/>
    <mergeCell ref="B3:B5"/>
    <mergeCell ref="C3:F3"/>
    <mergeCell ref="G3:J3"/>
    <mergeCell ref="K3:N3"/>
    <mergeCell ref="C4:D4"/>
    <mergeCell ref="E4:E5"/>
    <mergeCell ref="F4:F5"/>
    <mergeCell ref="G4:H4"/>
    <mergeCell ref="I4:I5"/>
    <mergeCell ref="S3:V3"/>
    <mergeCell ref="S4:T4"/>
    <mergeCell ref="U4:U5"/>
    <mergeCell ref="V4:V5"/>
    <mergeCell ref="O3:R3"/>
    <mergeCell ref="O4:P4"/>
    <mergeCell ref="Q4:Q5"/>
    <mergeCell ref="R4:R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754A2-FCE9-465A-A770-008CDCD56B43}">
  <sheetPr>
    <tabColor rgb="FFFFFFFF"/>
  </sheetPr>
  <dimension ref="B1:Q99"/>
  <sheetViews>
    <sheetView showGridLines="0" zoomScaleNormal="100" workbookViewId="0">
      <pane ySplit="1" topLeftCell="A2" activePane="bottomLeft" state="frozen"/>
      <selection activeCell="H26" sqref="H26"/>
      <selection pane="bottomLeft" activeCell="A2" sqref="A2"/>
    </sheetView>
  </sheetViews>
  <sheetFormatPr defaultColWidth="8.85546875" defaultRowHeight="12.75"/>
  <cols>
    <col min="1" max="1" width="3.5703125" style="7" customWidth="1"/>
    <col min="2" max="2" width="19.140625" style="7" bestFit="1" customWidth="1"/>
    <col min="3" max="17" width="14.85546875" style="7" customWidth="1"/>
    <col min="18" max="18" width="10" style="7" customWidth="1"/>
    <col min="19" max="19" width="9.42578125" style="7" customWidth="1"/>
    <col min="20" max="20" width="13.7109375" style="7" customWidth="1"/>
    <col min="21" max="21" width="20.7109375" style="7" customWidth="1"/>
    <col min="22" max="22" width="16.140625" style="7" customWidth="1"/>
    <col min="23" max="23" width="11.28515625" style="7" customWidth="1"/>
    <col min="24" max="24" width="9.85546875" style="7" customWidth="1"/>
    <col min="25" max="25" width="13.7109375" style="7" customWidth="1"/>
    <col min="26" max="27" width="12" style="7" bestFit="1" customWidth="1"/>
    <col min="28" max="29" width="9.28515625" style="7" bestFit="1" customWidth="1"/>
    <col min="30" max="30" width="13.140625" style="7" customWidth="1"/>
    <col min="31" max="31" width="9.28515625" style="7" bestFit="1" customWidth="1"/>
    <col min="32" max="32" width="15.85546875" style="7" customWidth="1"/>
    <col min="33" max="34" width="9.28515625" style="7" bestFit="1" customWidth="1"/>
    <col min="35" max="35" width="12.42578125" style="7" customWidth="1"/>
    <col min="36" max="16384" width="8.85546875" style="7"/>
  </cols>
  <sheetData>
    <row r="1" spans="2:17" ht="84.95" customHeight="1">
      <c r="B1" s="20" t="s">
        <v>185</v>
      </c>
      <c r="C1" s="31"/>
      <c r="D1" s="31"/>
    </row>
    <row r="2" spans="2:17" ht="16.899999999999999" customHeight="1" thickBot="1">
      <c r="C2" s="31"/>
      <c r="D2" s="31"/>
      <c r="E2" s="31"/>
    </row>
    <row r="3" spans="2:17">
      <c r="B3" s="154" t="s">
        <v>172</v>
      </c>
      <c r="C3" s="135">
        <v>2016</v>
      </c>
      <c r="D3" s="136"/>
      <c r="E3" s="137"/>
      <c r="F3" s="135">
        <v>2017</v>
      </c>
      <c r="G3" s="136"/>
      <c r="H3" s="137"/>
      <c r="I3" s="135">
        <v>2018</v>
      </c>
      <c r="J3" s="136"/>
      <c r="K3" s="137"/>
      <c r="L3" s="135">
        <v>2019</v>
      </c>
      <c r="M3" s="136"/>
      <c r="N3" s="137"/>
      <c r="O3" s="135">
        <v>2020</v>
      </c>
      <c r="P3" s="136"/>
      <c r="Q3" s="137"/>
    </row>
    <row r="4" spans="2:17">
      <c r="B4" s="155"/>
      <c r="C4" s="103" t="s">
        <v>32</v>
      </c>
      <c r="D4" s="152" t="s">
        <v>33</v>
      </c>
      <c r="E4" s="153" t="s">
        <v>34</v>
      </c>
      <c r="F4" s="103" t="s">
        <v>32</v>
      </c>
      <c r="G4" s="152" t="s">
        <v>33</v>
      </c>
      <c r="H4" s="153" t="s">
        <v>34</v>
      </c>
      <c r="I4" s="103" t="s">
        <v>32</v>
      </c>
      <c r="J4" s="152" t="s">
        <v>33</v>
      </c>
      <c r="K4" s="153" t="s">
        <v>34</v>
      </c>
      <c r="L4" s="103" t="s">
        <v>32</v>
      </c>
      <c r="M4" s="152" t="s">
        <v>33</v>
      </c>
      <c r="N4" s="153" t="s">
        <v>34</v>
      </c>
      <c r="O4" s="103" t="s">
        <v>32</v>
      </c>
      <c r="P4" s="152" t="s">
        <v>33</v>
      </c>
      <c r="Q4" s="153" t="s">
        <v>34</v>
      </c>
    </row>
    <row r="5" spans="2:17" ht="36" customHeight="1">
      <c r="B5" s="155"/>
      <c r="C5" s="67" t="s">
        <v>91</v>
      </c>
      <c r="D5" s="152"/>
      <c r="E5" s="153"/>
      <c r="F5" s="67" t="s">
        <v>91</v>
      </c>
      <c r="G5" s="152"/>
      <c r="H5" s="153"/>
      <c r="I5" s="67" t="s">
        <v>91</v>
      </c>
      <c r="J5" s="152"/>
      <c r="K5" s="153"/>
      <c r="L5" s="67" t="s">
        <v>91</v>
      </c>
      <c r="M5" s="152"/>
      <c r="N5" s="153"/>
      <c r="O5" s="67" t="s">
        <v>91</v>
      </c>
      <c r="P5" s="152"/>
      <c r="Q5" s="153"/>
    </row>
    <row r="6" spans="2:17" ht="12.6" customHeight="1">
      <c r="B6" s="17" t="s">
        <v>173</v>
      </c>
      <c r="C6" s="41" t="s">
        <v>41</v>
      </c>
      <c r="D6" s="32" t="s">
        <v>41</v>
      </c>
      <c r="E6" s="42" t="s">
        <v>41</v>
      </c>
      <c r="F6" s="41" t="s">
        <v>41</v>
      </c>
      <c r="G6" s="32" t="s">
        <v>41</v>
      </c>
      <c r="H6" s="42" t="s">
        <v>41</v>
      </c>
      <c r="I6" s="41">
        <v>10</v>
      </c>
      <c r="J6" s="32">
        <v>10</v>
      </c>
      <c r="K6" s="42">
        <v>0.21276595744680851</v>
      </c>
      <c r="L6" s="43" t="s">
        <v>41</v>
      </c>
      <c r="M6" s="33" t="s">
        <v>41</v>
      </c>
      <c r="N6" s="40" t="s">
        <v>41</v>
      </c>
      <c r="O6" s="43" t="s">
        <v>41</v>
      </c>
      <c r="P6" s="33" t="s">
        <v>41</v>
      </c>
      <c r="Q6" s="40" t="s">
        <v>41</v>
      </c>
    </row>
    <row r="7" spans="2:17">
      <c r="B7" s="17" t="s">
        <v>174</v>
      </c>
      <c r="C7" s="41" t="s">
        <v>41</v>
      </c>
      <c r="D7" s="32" t="s">
        <v>41</v>
      </c>
      <c r="E7" s="42" t="s">
        <v>41</v>
      </c>
      <c r="F7" s="41" t="s">
        <v>41</v>
      </c>
      <c r="G7" s="32" t="s">
        <v>41</v>
      </c>
      <c r="H7" s="42" t="s">
        <v>41</v>
      </c>
      <c r="I7" s="41">
        <v>10</v>
      </c>
      <c r="J7" s="32">
        <v>10</v>
      </c>
      <c r="K7" s="42">
        <v>0.21276595744680851</v>
      </c>
      <c r="L7" s="43" t="s">
        <v>41</v>
      </c>
      <c r="M7" s="33" t="s">
        <v>41</v>
      </c>
      <c r="N7" s="40" t="s">
        <v>41</v>
      </c>
      <c r="O7" s="43" t="s">
        <v>41</v>
      </c>
      <c r="P7" s="33" t="s">
        <v>41</v>
      </c>
      <c r="Q7" s="40" t="s">
        <v>41</v>
      </c>
    </row>
    <row r="8" spans="2:17">
      <c r="B8" s="17" t="s">
        <v>176</v>
      </c>
      <c r="C8" s="41" t="s">
        <v>41</v>
      </c>
      <c r="D8" s="32" t="s">
        <v>41</v>
      </c>
      <c r="E8" s="42" t="s">
        <v>41</v>
      </c>
      <c r="F8" s="41" t="s">
        <v>41</v>
      </c>
      <c r="G8" s="32" t="s">
        <v>41</v>
      </c>
      <c r="H8" s="42" t="s">
        <v>41</v>
      </c>
      <c r="I8" s="41">
        <v>6</v>
      </c>
      <c r="J8" s="32">
        <v>6</v>
      </c>
      <c r="K8" s="42">
        <v>0.1276595744680851</v>
      </c>
      <c r="L8" s="41">
        <v>15</v>
      </c>
      <c r="M8" s="32">
        <f t="shared" ref="M8:M14" si="0">L8</f>
        <v>15</v>
      </c>
      <c r="N8" s="42">
        <f t="shared" ref="N8:N14" si="1">M8/$M$15</f>
        <v>0.19480519480519481</v>
      </c>
      <c r="O8" s="43" t="s">
        <v>41</v>
      </c>
      <c r="P8" s="33" t="s">
        <v>41</v>
      </c>
      <c r="Q8" s="40" t="s">
        <v>41</v>
      </c>
    </row>
    <row r="9" spans="2:17">
      <c r="B9" s="17" t="s">
        <v>177</v>
      </c>
      <c r="C9" s="43" t="s">
        <v>41</v>
      </c>
      <c r="D9" s="33" t="s">
        <v>41</v>
      </c>
      <c r="E9" s="42" t="s">
        <v>41</v>
      </c>
      <c r="F9" s="41">
        <v>1</v>
      </c>
      <c r="G9" s="32">
        <v>1</v>
      </c>
      <c r="H9" s="42">
        <v>4.1666666666666664E-2</v>
      </c>
      <c r="I9" s="41" t="s">
        <v>41</v>
      </c>
      <c r="J9" s="32" t="s">
        <v>41</v>
      </c>
      <c r="K9" s="42" t="s">
        <v>41</v>
      </c>
      <c r="L9" s="41">
        <v>5</v>
      </c>
      <c r="M9" s="32">
        <f t="shared" si="0"/>
        <v>5</v>
      </c>
      <c r="N9" s="42">
        <f t="shared" si="1"/>
        <v>6.4935064935064929E-2</v>
      </c>
      <c r="O9" s="41">
        <v>1</v>
      </c>
      <c r="P9" s="32">
        <f t="shared" ref="P9:P14" si="2">O9</f>
        <v>1</v>
      </c>
      <c r="Q9" s="42">
        <f t="shared" ref="Q9:Q14" si="3">P9/$P$15</f>
        <v>4.7619047619047616E-2</v>
      </c>
    </row>
    <row r="10" spans="2:17">
      <c r="B10" s="17" t="s">
        <v>178</v>
      </c>
      <c r="C10" s="41" t="s">
        <v>41</v>
      </c>
      <c r="D10" s="32" t="s">
        <v>41</v>
      </c>
      <c r="E10" s="42" t="s">
        <v>41</v>
      </c>
      <c r="F10" s="41" t="s">
        <v>41</v>
      </c>
      <c r="G10" s="32" t="s">
        <v>41</v>
      </c>
      <c r="H10" s="42" t="s">
        <v>41</v>
      </c>
      <c r="I10" s="41">
        <v>3</v>
      </c>
      <c r="J10" s="32">
        <v>3</v>
      </c>
      <c r="K10" s="42">
        <v>6.3829787234042548E-2</v>
      </c>
      <c r="L10" s="41">
        <v>12</v>
      </c>
      <c r="M10" s="32">
        <f t="shared" si="0"/>
        <v>12</v>
      </c>
      <c r="N10" s="42">
        <f t="shared" si="1"/>
        <v>0.15584415584415584</v>
      </c>
      <c r="O10" s="41">
        <v>5</v>
      </c>
      <c r="P10" s="32">
        <f t="shared" si="2"/>
        <v>5</v>
      </c>
      <c r="Q10" s="42">
        <f t="shared" si="3"/>
        <v>0.23809523809523808</v>
      </c>
    </row>
    <row r="11" spans="2:17">
      <c r="B11" s="17" t="s">
        <v>179</v>
      </c>
      <c r="C11" s="41" t="s">
        <v>41</v>
      </c>
      <c r="D11" s="32" t="s">
        <v>41</v>
      </c>
      <c r="E11" s="42" t="s">
        <v>41</v>
      </c>
      <c r="F11" s="41" t="s">
        <v>41</v>
      </c>
      <c r="G11" s="32" t="s">
        <v>41</v>
      </c>
      <c r="H11" s="42" t="s">
        <v>41</v>
      </c>
      <c r="I11" s="41">
        <v>2</v>
      </c>
      <c r="J11" s="32">
        <v>2</v>
      </c>
      <c r="K11" s="42">
        <v>4.2553191489361701E-2</v>
      </c>
      <c r="L11" s="41">
        <v>19</v>
      </c>
      <c r="M11" s="32">
        <f t="shared" si="0"/>
        <v>19</v>
      </c>
      <c r="N11" s="42">
        <f t="shared" si="1"/>
        <v>0.24675324675324675</v>
      </c>
      <c r="O11" s="41">
        <v>11</v>
      </c>
      <c r="P11" s="32">
        <f t="shared" si="2"/>
        <v>11</v>
      </c>
      <c r="Q11" s="42">
        <f t="shared" si="3"/>
        <v>0.52380952380952384</v>
      </c>
    </row>
    <row r="12" spans="2:17">
      <c r="B12" s="17" t="s">
        <v>181</v>
      </c>
      <c r="C12" s="41" t="s">
        <v>41</v>
      </c>
      <c r="D12" s="32" t="s">
        <v>41</v>
      </c>
      <c r="E12" s="42" t="s">
        <v>41</v>
      </c>
      <c r="F12" s="41" t="s">
        <v>41</v>
      </c>
      <c r="G12" s="32" t="s">
        <v>41</v>
      </c>
      <c r="H12" s="42" t="s">
        <v>41</v>
      </c>
      <c r="I12" s="41">
        <v>5</v>
      </c>
      <c r="J12" s="32">
        <v>5</v>
      </c>
      <c r="K12" s="42">
        <v>0.10638297872340426</v>
      </c>
      <c r="L12" s="41">
        <v>2</v>
      </c>
      <c r="M12" s="32">
        <f t="shared" si="0"/>
        <v>2</v>
      </c>
      <c r="N12" s="42">
        <f t="shared" si="1"/>
        <v>2.5974025974025976E-2</v>
      </c>
      <c r="O12" s="43" t="s">
        <v>41</v>
      </c>
      <c r="P12" s="33" t="s">
        <v>41</v>
      </c>
      <c r="Q12" s="40" t="s">
        <v>41</v>
      </c>
    </row>
    <row r="13" spans="2:17">
      <c r="B13" s="49" t="s">
        <v>182</v>
      </c>
      <c r="C13" s="43">
        <v>5</v>
      </c>
      <c r="D13" s="33">
        <v>5</v>
      </c>
      <c r="E13" s="42">
        <v>1</v>
      </c>
      <c r="F13" s="41">
        <v>21</v>
      </c>
      <c r="G13" s="32">
        <v>21</v>
      </c>
      <c r="H13" s="42">
        <v>0.875</v>
      </c>
      <c r="I13" s="41">
        <v>5</v>
      </c>
      <c r="J13" s="32">
        <v>5</v>
      </c>
      <c r="K13" s="42">
        <v>0.10638297872340426</v>
      </c>
      <c r="L13" s="41">
        <v>20</v>
      </c>
      <c r="M13" s="32">
        <f t="shared" si="0"/>
        <v>20</v>
      </c>
      <c r="N13" s="42">
        <f t="shared" si="1"/>
        <v>0.25974025974025972</v>
      </c>
      <c r="O13" s="43" t="s">
        <v>41</v>
      </c>
      <c r="P13" s="33" t="s">
        <v>41</v>
      </c>
      <c r="Q13" s="40" t="s">
        <v>41</v>
      </c>
    </row>
    <row r="14" spans="2:17" ht="13.5" thickBot="1">
      <c r="B14" s="18" t="s">
        <v>183</v>
      </c>
      <c r="C14" s="45" t="s">
        <v>41</v>
      </c>
      <c r="D14" s="34" t="s">
        <v>41</v>
      </c>
      <c r="E14" s="46" t="s">
        <v>41</v>
      </c>
      <c r="F14" s="50">
        <v>2</v>
      </c>
      <c r="G14" s="51">
        <v>2</v>
      </c>
      <c r="H14" s="46">
        <v>8.3333333333333329E-2</v>
      </c>
      <c r="I14" s="45">
        <v>6</v>
      </c>
      <c r="J14" s="34">
        <v>6</v>
      </c>
      <c r="K14" s="46">
        <v>0.1276595744680851</v>
      </c>
      <c r="L14" s="45">
        <v>4</v>
      </c>
      <c r="M14" s="34">
        <f t="shared" si="0"/>
        <v>4</v>
      </c>
      <c r="N14" s="46">
        <f t="shared" si="1"/>
        <v>5.1948051948051951E-2</v>
      </c>
      <c r="O14" s="45">
        <v>4</v>
      </c>
      <c r="P14" s="34">
        <f t="shared" si="2"/>
        <v>4</v>
      </c>
      <c r="Q14" s="46">
        <f t="shared" si="3"/>
        <v>0.19047619047619047</v>
      </c>
    </row>
    <row r="15" spans="2:17" ht="13.5" thickBot="1">
      <c r="B15" s="25" t="s">
        <v>88</v>
      </c>
      <c r="C15" s="53">
        <v>5</v>
      </c>
      <c r="D15" s="52">
        <v>5</v>
      </c>
      <c r="E15" s="37">
        <v>1</v>
      </c>
      <c r="F15" s="54">
        <v>24</v>
      </c>
      <c r="G15" s="55">
        <v>24</v>
      </c>
      <c r="H15" s="37">
        <v>1</v>
      </c>
      <c r="I15" s="53">
        <v>47</v>
      </c>
      <c r="J15" s="52">
        <v>47</v>
      </c>
      <c r="K15" s="37">
        <v>1</v>
      </c>
      <c r="L15" s="53">
        <v>77</v>
      </c>
      <c r="M15" s="52">
        <v>77</v>
      </c>
      <c r="N15" s="37">
        <v>1</v>
      </c>
      <c r="O15" s="53">
        <v>21</v>
      </c>
      <c r="P15" s="52">
        <v>21</v>
      </c>
      <c r="Q15" s="37">
        <v>1</v>
      </c>
    </row>
    <row r="16" spans="2:17">
      <c r="B16" s="79" t="s">
        <v>186</v>
      </c>
    </row>
    <row r="17" spans="2:8">
      <c r="B17" s="79"/>
      <c r="F17" s="19"/>
      <c r="G17" s="19"/>
      <c r="H17" s="19"/>
    </row>
    <row r="18" spans="2:8">
      <c r="F18" s="19"/>
      <c r="G18" s="19"/>
      <c r="H18" s="19"/>
    </row>
    <row r="19" spans="2:8">
      <c r="F19" s="19"/>
      <c r="G19" s="19"/>
      <c r="H19" s="19"/>
    </row>
    <row r="21" spans="2:8">
      <c r="F21" s="19"/>
      <c r="G21" s="19"/>
      <c r="H21" s="19"/>
    </row>
    <row r="22" spans="2:8">
      <c r="F22" s="19"/>
      <c r="G22" s="19"/>
      <c r="H22" s="19"/>
    </row>
    <row r="23" spans="2:8">
      <c r="F23" s="19"/>
      <c r="G23" s="19"/>
      <c r="H23" s="19"/>
    </row>
    <row r="24" spans="2:8">
      <c r="F24" s="19"/>
      <c r="G24" s="19"/>
      <c r="H24" s="19"/>
    </row>
    <row r="25" spans="2:8">
      <c r="F25" s="19"/>
      <c r="G25" s="19"/>
      <c r="H25" s="19"/>
    </row>
    <row r="26" spans="2:8">
      <c r="F26" s="19"/>
      <c r="G26" s="19"/>
      <c r="H26" s="19"/>
    </row>
    <row r="27" spans="2:8">
      <c r="F27" s="19"/>
      <c r="G27" s="19"/>
      <c r="H27" s="19"/>
    </row>
    <row r="28" spans="2:8">
      <c r="F28" s="19"/>
      <c r="G28" s="19"/>
      <c r="H28" s="19"/>
    </row>
    <row r="29" spans="2:8">
      <c r="F29" s="19"/>
      <c r="G29" s="19"/>
      <c r="H29" s="19"/>
    </row>
    <row r="30" spans="2:8">
      <c r="F30" s="19"/>
      <c r="G30" s="19"/>
      <c r="H30" s="19"/>
    </row>
    <row r="31" spans="2:8">
      <c r="F31" s="19"/>
      <c r="G31" s="19"/>
      <c r="H31" s="19"/>
    </row>
    <row r="32" spans="2:8">
      <c r="F32" s="19"/>
      <c r="G32" s="19"/>
      <c r="H32" s="19"/>
    </row>
    <row r="33" spans="6:8">
      <c r="F33" s="19"/>
      <c r="G33" s="19"/>
      <c r="H33" s="19"/>
    </row>
    <row r="34" spans="6:8">
      <c r="F34" s="19"/>
      <c r="G34" s="19"/>
      <c r="H34" s="19"/>
    </row>
    <row r="35" spans="6:8">
      <c r="F35" s="19"/>
      <c r="G35" s="19"/>
      <c r="H35" s="19"/>
    </row>
    <row r="36" spans="6:8">
      <c r="F36" s="19"/>
      <c r="G36" s="19"/>
      <c r="H36" s="19"/>
    </row>
    <row r="37" spans="6:8">
      <c r="F37" s="19"/>
      <c r="G37" s="19"/>
      <c r="H37" s="19"/>
    </row>
    <row r="38" spans="6:8">
      <c r="F38" s="19"/>
      <c r="G38" s="19"/>
      <c r="H38" s="19"/>
    </row>
    <row r="39" spans="6:8">
      <c r="F39" s="19"/>
      <c r="G39" s="19"/>
      <c r="H39" s="19"/>
    </row>
    <row r="40" spans="6:8">
      <c r="F40" s="19"/>
      <c r="G40" s="19"/>
      <c r="H40" s="19"/>
    </row>
    <row r="41" spans="6:8">
      <c r="F41" s="19"/>
      <c r="G41" s="19"/>
      <c r="H41" s="19"/>
    </row>
    <row r="42" spans="6:8">
      <c r="F42" s="19"/>
      <c r="G42" s="19"/>
      <c r="H42" s="19"/>
    </row>
    <row r="43" spans="6:8">
      <c r="F43" s="19"/>
      <c r="G43" s="19"/>
      <c r="H43" s="19"/>
    </row>
    <row r="44" spans="6:8">
      <c r="F44" s="19"/>
      <c r="G44" s="19"/>
      <c r="H44" s="19"/>
    </row>
    <row r="45" spans="6:8">
      <c r="F45" s="19"/>
      <c r="G45" s="19"/>
      <c r="H45" s="19"/>
    </row>
    <row r="46" spans="6:8">
      <c r="F46" s="19"/>
      <c r="G46" s="19"/>
      <c r="H46" s="19"/>
    </row>
    <row r="47" spans="6:8">
      <c r="F47" s="19"/>
      <c r="G47" s="19"/>
      <c r="H47" s="19"/>
    </row>
    <row r="48" spans="6:8">
      <c r="F48" s="19"/>
      <c r="G48" s="19"/>
      <c r="H48" s="19"/>
    </row>
    <row r="49" spans="6:8">
      <c r="F49" s="19"/>
      <c r="G49" s="19"/>
      <c r="H49" s="19"/>
    </row>
    <row r="50" spans="6:8">
      <c r="F50" s="19"/>
      <c r="G50" s="19"/>
      <c r="H50" s="19"/>
    </row>
    <row r="51" spans="6:8">
      <c r="F51" s="19"/>
      <c r="G51" s="19"/>
      <c r="H51" s="19"/>
    </row>
    <row r="52" spans="6:8">
      <c r="F52" s="19"/>
      <c r="G52" s="19"/>
      <c r="H52" s="19"/>
    </row>
    <row r="53" spans="6:8">
      <c r="F53" s="19"/>
      <c r="G53" s="19"/>
      <c r="H53" s="19"/>
    </row>
    <row r="54" spans="6:8">
      <c r="F54" s="19"/>
      <c r="G54" s="19"/>
      <c r="H54" s="19"/>
    </row>
    <row r="55" spans="6:8">
      <c r="F55" s="19"/>
      <c r="G55" s="19"/>
      <c r="H55" s="19"/>
    </row>
    <row r="56" spans="6:8">
      <c r="F56" s="19"/>
      <c r="G56" s="19"/>
      <c r="H56" s="19"/>
    </row>
    <row r="57" spans="6:8">
      <c r="F57" s="19"/>
      <c r="G57" s="19"/>
      <c r="H57" s="19"/>
    </row>
    <row r="58" spans="6:8">
      <c r="F58" s="19"/>
      <c r="G58" s="19"/>
      <c r="H58" s="19"/>
    </row>
    <row r="59" spans="6:8">
      <c r="F59" s="19"/>
      <c r="G59" s="19"/>
      <c r="H59" s="19"/>
    </row>
    <row r="60" spans="6:8">
      <c r="F60" s="19"/>
      <c r="G60" s="19"/>
      <c r="H60" s="19"/>
    </row>
    <row r="61" spans="6:8">
      <c r="F61" s="19"/>
      <c r="G61" s="19"/>
      <c r="H61" s="19"/>
    </row>
    <row r="62" spans="6:8">
      <c r="F62" s="19"/>
      <c r="G62" s="19"/>
      <c r="H62" s="19"/>
    </row>
    <row r="63" spans="6:8">
      <c r="F63" s="19"/>
      <c r="G63" s="19"/>
      <c r="H63" s="19"/>
    </row>
    <row r="64" spans="6:8">
      <c r="F64" s="19"/>
      <c r="G64" s="19"/>
      <c r="H64" s="19"/>
    </row>
    <row r="65" spans="6:8">
      <c r="F65" s="19"/>
      <c r="G65" s="19"/>
      <c r="H65" s="19"/>
    </row>
    <row r="66" spans="6:8">
      <c r="F66" s="19"/>
      <c r="G66" s="19"/>
      <c r="H66" s="19"/>
    </row>
    <row r="67" spans="6:8">
      <c r="F67" s="19"/>
      <c r="G67" s="19"/>
      <c r="H67" s="19"/>
    </row>
    <row r="68" spans="6:8">
      <c r="F68" s="19"/>
      <c r="G68" s="19"/>
      <c r="H68" s="19"/>
    </row>
    <row r="69" spans="6:8">
      <c r="F69" s="19"/>
      <c r="G69" s="19"/>
      <c r="H69" s="19"/>
    </row>
    <row r="70" spans="6:8">
      <c r="F70" s="19"/>
      <c r="G70" s="19"/>
      <c r="H70" s="19"/>
    </row>
    <row r="71" spans="6:8">
      <c r="F71" s="19"/>
      <c r="G71" s="19"/>
      <c r="H71" s="19"/>
    </row>
    <row r="72" spans="6:8">
      <c r="F72" s="19"/>
      <c r="G72" s="19"/>
      <c r="H72" s="19"/>
    </row>
    <row r="73" spans="6:8">
      <c r="F73" s="19"/>
      <c r="G73" s="19"/>
      <c r="H73" s="19"/>
    </row>
    <row r="74" spans="6:8">
      <c r="F74" s="19"/>
      <c r="G74" s="19"/>
      <c r="H74" s="19"/>
    </row>
    <row r="75" spans="6:8">
      <c r="F75" s="19"/>
      <c r="G75" s="19"/>
      <c r="H75" s="19"/>
    </row>
    <row r="76" spans="6:8">
      <c r="F76" s="19"/>
      <c r="G76" s="19"/>
      <c r="H76" s="19"/>
    </row>
    <row r="77" spans="6:8">
      <c r="F77" s="19"/>
      <c r="G77" s="19"/>
      <c r="H77" s="19"/>
    </row>
    <row r="78" spans="6:8">
      <c r="F78" s="19"/>
      <c r="G78" s="19"/>
      <c r="H78" s="19"/>
    </row>
    <row r="79" spans="6:8">
      <c r="F79" s="19"/>
      <c r="G79" s="19"/>
      <c r="H79" s="19"/>
    </row>
    <row r="80" spans="6:8">
      <c r="F80" s="19"/>
      <c r="G80" s="19"/>
      <c r="H80" s="19"/>
    </row>
    <row r="81" spans="6:8">
      <c r="F81" s="19"/>
      <c r="G81" s="19"/>
      <c r="H81" s="19"/>
    </row>
    <row r="82" spans="6:8">
      <c r="F82" s="19"/>
      <c r="G82" s="19"/>
      <c r="H82" s="19"/>
    </row>
    <row r="83" spans="6:8">
      <c r="F83" s="19"/>
      <c r="G83" s="19"/>
      <c r="H83" s="19"/>
    </row>
    <row r="84" spans="6:8">
      <c r="F84" s="19"/>
      <c r="G84" s="19"/>
      <c r="H84" s="19"/>
    </row>
    <row r="85" spans="6:8">
      <c r="F85" s="19"/>
      <c r="G85" s="19"/>
      <c r="H85" s="19"/>
    </row>
    <row r="86" spans="6:8">
      <c r="F86" s="19"/>
      <c r="G86" s="19"/>
      <c r="H86" s="19"/>
    </row>
    <row r="87" spans="6:8">
      <c r="F87" s="19"/>
      <c r="G87" s="19"/>
      <c r="H87" s="19"/>
    </row>
    <row r="88" spans="6:8">
      <c r="F88" s="19"/>
      <c r="G88" s="19"/>
      <c r="H88" s="19"/>
    </row>
    <row r="89" spans="6:8">
      <c r="F89" s="19"/>
      <c r="G89" s="19"/>
      <c r="H89" s="19"/>
    </row>
    <row r="90" spans="6:8">
      <c r="F90" s="19"/>
      <c r="G90" s="19"/>
      <c r="H90" s="19"/>
    </row>
    <row r="91" spans="6:8">
      <c r="F91" s="19"/>
      <c r="G91" s="19"/>
      <c r="H91" s="19"/>
    </row>
    <row r="92" spans="6:8">
      <c r="F92" s="19"/>
      <c r="G92" s="19"/>
      <c r="H92" s="19"/>
    </row>
    <row r="93" spans="6:8">
      <c r="F93" s="19"/>
      <c r="G93" s="19"/>
      <c r="H93" s="19"/>
    </row>
    <row r="94" spans="6:8">
      <c r="F94" s="19"/>
      <c r="G94" s="19"/>
      <c r="H94" s="19"/>
    </row>
    <row r="95" spans="6:8">
      <c r="F95" s="19"/>
      <c r="G95" s="19"/>
      <c r="H95" s="19"/>
    </row>
    <row r="96" spans="6:8">
      <c r="F96" s="19"/>
      <c r="G96" s="19"/>
      <c r="H96" s="19"/>
    </row>
    <row r="97" spans="6:8">
      <c r="F97" s="19"/>
      <c r="G97" s="19"/>
      <c r="H97" s="19"/>
    </row>
    <row r="98" spans="6:8">
      <c r="F98" s="19"/>
      <c r="G98" s="19"/>
      <c r="H98" s="19"/>
    </row>
    <row r="99" spans="6:8">
      <c r="F99" s="19"/>
      <c r="G99" s="19"/>
      <c r="H99" s="19"/>
    </row>
  </sheetData>
  <mergeCells count="16">
    <mergeCell ref="O3:Q3"/>
    <mergeCell ref="P4:P5"/>
    <mergeCell ref="Q4:Q5"/>
    <mergeCell ref="B3:B5"/>
    <mergeCell ref="C3:E3"/>
    <mergeCell ref="F3:H3"/>
    <mergeCell ref="I3:K3"/>
    <mergeCell ref="L3:N3"/>
    <mergeCell ref="D4:D5"/>
    <mergeCell ref="E4:E5"/>
    <mergeCell ref="G4:G5"/>
    <mergeCell ref="H4:H5"/>
    <mergeCell ref="J4:J5"/>
    <mergeCell ref="K4:K5"/>
    <mergeCell ref="M4:M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2021-10-15T14:40:12Z</dcterms:modified>
  <cp:category/>
  <cp:contentStatus/>
</cp:coreProperties>
</file>